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황선오\Desktop\"/>
    </mc:Choice>
  </mc:AlternateContent>
  <xr:revisionPtr revIDLastSave="0" documentId="13_ncr:1_{2E449F39-55B4-48F0-8D7A-EB8530D2A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견적서" sheetId="2" r:id="rId1"/>
    <sheet name="세부제원(필요시 작성)" sheetId="4" r:id="rId2"/>
  </sheets>
  <definedNames>
    <definedName name="_xlnm.Print_Area" localSheetId="0">견적서!$A$1:$AB$50</definedName>
    <definedName name="_xlnm.Print_Area" localSheetId="1">'세부제원(필요시 작성)'!$A$1:$F$21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" i="2" l="1"/>
  <c r="AT28" i="2"/>
  <c r="AX28" i="2" s="1"/>
  <c r="AX27" i="2"/>
  <c r="AX26" i="2"/>
  <c r="AX25" i="2"/>
  <c r="AX24" i="2"/>
  <c r="AX23" i="2"/>
  <c r="AX22" i="2"/>
  <c r="AX21" i="2"/>
  <c r="AX20" i="2"/>
  <c r="AX19" i="2"/>
  <c r="AX18" i="2"/>
  <c r="AX11" i="2"/>
  <c r="AP11" i="2"/>
  <c r="U11" i="2"/>
  <c r="M11" i="2"/>
  <c r="AT40" i="2" l="1"/>
  <c r="Q40" i="2"/>
  <c r="E11" i="2" s="1"/>
</calcChain>
</file>

<file path=xl/sharedStrings.xml><?xml version="1.0" encoding="utf-8"?>
<sst xmlns="http://schemas.openxmlformats.org/spreadsheetml/2006/main" count="182" uniqueCount="94">
  <si>
    <t>수량</t>
    <phoneticPr fontId="2" type="noConversion"/>
  </si>
  <si>
    <t>사업자번호</t>
    <phoneticPr fontId="2" type="noConversion"/>
  </si>
  <si>
    <t>소재지</t>
    <phoneticPr fontId="2" type="noConversion"/>
  </si>
  <si>
    <t>담당자</t>
    <phoneticPr fontId="2" type="noConversion"/>
  </si>
  <si>
    <t>대표자</t>
    <phoneticPr fontId="2" type="noConversion"/>
  </si>
  <si>
    <t>연락처</t>
    <phoneticPr fontId="2" type="noConversion"/>
  </si>
  <si>
    <t>공
급
자</t>
    <phoneticPr fontId="2" type="noConversion"/>
  </si>
  <si>
    <t>견적번호 :</t>
    <phoneticPr fontId="2" type="noConversion"/>
  </si>
  <si>
    <t>유효기간 :</t>
    <phoneticPr fontId="2" type="noConversion"/>
  </si>
  <si>
    <t>수    신 :</t>
    <phoneticPr fontId="2" type="noConversion"/>
  </si>
  <si>
    <t>견 적 일 :</t>
    <phoneticPr fontId="2" type="noConversion"/>
  </si>
  <si>
    <t>납 기 일 :</t>
    <phoneticPr fontId="2" type="noConversion"/>
  </si>
  <si>
    <t>견적일로부터 6개월</t>
    <phoneticPr fontId="2" type="noConversion"/>
  </si>
  <si>
    <t>100일(계약체결일로부터)</t>
    <phoneticPr fontId="2" type="noConversion"/>
  </si>
  <si>
    <t>홍 길 동</t>
    <phoneticPr fontId="2" type="noConversion"/>
  </si>
  <si>
    <t>제품명</t>
    <phoneticPr fontId="2" type="noConversion"/>
  </si>
  <si>
    <t>상  호</t>
    <phoneticPr fontId="2" type="noConversion"/>
  </si>
  <si>
    <t>업  태</t>
    <phoneticPr fontId="2" type="noConversion"/>
  </si>
  <si>
    <t>종  목</t>
    <phoneticPr fontId="2" type="noConversion"/>
  </si>
  <si>
    <t>합계금액
(VAT포함)</t>
    <phoneticPr fontId="2" type="noConversion"/>
  </si>
  <si>
    <t>배송비 포함</t>
    <phoneticPr fontId="2" type="noConversion"/>
  </si>
  <si>
    <t>최소발주수량</t>
    <phoneticPr fontId="2" type="noConversion"/>
  </si>
  <si>
    <t>할 인 율</t>
    <phoneticPr fontId="2" type="noConversion"/>
  </si>
  <si>
    <t>기타 비용</t>
    <phoneticPr fontId="2" type="noConversion"/>
  </si>
  <si>
    <t>설치비 포함</t>
    <phoneticPr fontId="2" type="noConversion"/>
  </si>
  <si>
    <t xml:space="preserve">    유            무</t>
    <phoneticPr fontId="2" type="noConversion"/>
  </si>
  <si>
    <t>기타사항 참조</t>
    <phoneticPr fontId="2" type="noConversion"/>
  </si>
  <si>
    <t>-</t>
    <phoneticPr fontId="2" type="noConversion"/>
  </si>
  <si>
    <t>고효율 냉난방 장치</t>
    <phoneticPr fontId="2" type="noConversion"/>
  </si>
  <si>
    <t>순번</t>
    <phoneticPr fontId="2" type="noConversion"/>
  </si>
  <si>
    <t>품명</t>
    <phoneticPr fontId="2" type="noConversion"/>
  </si>
  <si>
    <t>단위</t>
    <phoneticPr fontId="2" type="noConversion"/>
  </si>
  <si>
    <t>비고</t>
    <phoneticPr fontId="2" type="noConversion"/>
  </si>
  <si>
    <t>규격 및 모델명</t>
    <phoneticPr fontId="2" type="noConversion"/>
  </si>
  <si>
    <t>냉난방기</t>
    <phoneticPr fontId="2" type="noConversion"/>
  </si>
  <si>
    <t>대</t>
    <phoneticPr fontId="2" type="noConversion"/>
  </si>
  <si>
    <t>통합리모콘</t>
    <phoneticPr fontId="2" type="noConversion"/>
  </si>
  <si>
    <t>CCC-01</t>
    <phoneticPr fontId="2" type="noConversion"/>
  </si>
  <si>
    <t>AAA-10(220V, 냉방3.2/난방 4.0kW)</t>
    <phoneticPr fontId="2" type="noConversion"/>
  </si>
  <si>
    <t>AAA-20(220V, 냉방4.2/난방 5.0kW)</t>
    <phoneticPr fontId="2" type="noConversion"/>
  </si>
  <si>
    <t>AAA-30(220V, 냉방5.2/난방 6.0kW)</t>
    <phoneticPr fontId="2" type="noConversion"/>
  </si>
  <si>
    <t>AAA-40(220V, 냉방6.2/난방 7.0kW)</t>
    <phoneticPr fontId="2" type="noConversion"/>
  </si>
  <si>
    <t>AAA-50(220V, 냉방7.2/난방 8.0kW)</t>
    <phoneticPr fontId="2" type="noConversion"/>
  </si>
  <si>
    <t>AAA-60(220V, 냉방8.2/난방 9.0kW)</t>
    <phoneticPr fontId="2" type="noConversion"/>
  </si>
  <si>
    <t>AAA-70(220V, 냉방9.2/난방 10.0kW)</t>
    <phoneticPr fontId="2" type="noConversion"/>
  </si>
  <si>
    <t>AAA-100(380V, 냉방20/난방 23.0kW)</t>
    <phoneticPr fontId="2" type="noConversion"/>
  </si>
  <si>
    <t>식</t>
    <phoneticPr fontId="2" type="noConversion"/>
  </si>
  <si>
    <t>개</t>
    <phoneticPr fontId="2" type="noConversion"/>
  </si>
  <si>
    <t>단가
(VAT포함)</t>
    <phoneticPr fontId="2" type="noConversion"/>
  </si>
  <si>
    <t>금액
(VAT포함)</t>
    <phoneticPr fontId="2" type="noConversion"/>
  </si>
  <si>
    <t>합  계 (VAT포함)</t>
    <phoneticPr fontId="2" type="noConversion"/>
  </si>
  <si>
    <t xml:space="preserve">S/W </t>
    <phoneticPr fontId="2" type="noConversion"/>
  </si>
  <si>
    <t>H/W</t>
    <phoneticPr fontId="2" type="noConversion"/>
  </si>
  <si>
    <t>중앙컨트롤, 사용량 모니터링 등</t>
    <phoneticPr fontId="2" type="noConversion"/>
  </si>
  <si>
    <t>LED 24", Intel Core i3 9100(3.6GHz) 이상</t>
    <phoneticPr fontId="2" type="noConversion"/>
  </si>
  <si>
    <t>BBB-01(5ch)</t>
    <phoneticPr fontId="2" type="noConversion"/>
  </si>
  <si>
    <t>통합관리 시스템</t>
    <phoneticPr fontId="2" type="noConversion"/>
  </si>
  <si>
    <t>* 추가 비용관련 세부사항은 기타사항 참조</t>
    <phoneticPr fontId="2" type="noConversion"/>
  </si>
  <si>
    <t>시스템 사용시 별도 공사 필요</t>
    <phoneticPr fontId="2" type="noConversion"/>
  </si>
  <si>
    <t>S/W 업그레이드</t>
    <phoneticPr fontId="2" type="noConversion"/>
  </si>
  <si>
    <t>배수펌프</t>
    <phoneticPr fontId="2" type="noConversion"/>
  </si>
  <si>
    <t>실외기 설치 브라켓</t>
    <phoneticPr fontId="2" type="noConversion"/>
  </si>
  <si>
    <t>기타 부품 및 옵션</t>
    <phoneticPr fontId="2" type="noConversion"/>
  </si>
  <si>
    <t>외기 바람 방향 변환용</t>
    <phoneticPr fontId="2" type="noConversion"/>
  </si>
  <si>
    <t>STS</t>
    <phoneticPr fontId="2" type="noConversion"/>
  </si>
  <si>
    <t>리모콘 변경</t>
    <phoneticPr fontId="2" type="noConversion"/>
  </si>
  <si>
    <t>무선리모콘 -&gt; 유선리모콘</t>
    <phoneticPr fontId="2" type="noConversion"/>
  </si>
  <si>
    <t>실외기 에어가이드</t>
    <phoneticPr fontId="2" type="noConversion"/>
  </si>
  <si>
    <t>아래와 같이 견적합니다.</t>
    <phoneticPr fontId="2" type="noConversion"/>
  </si>
  <si>
    <t>대표이사  ○ ○ ○    (인)</t>
    <phoneticPr fontId="2" type="noConversion"/>
  </si>
  <si>
    <t>㈜ ○○○○○</t>
    <phoneticPr fontId="2" type="noConversion"/>
  </si>
  <si>
    <t>견       적       서</t>
    <phoneticPr fontId="2" type="noConversion"/>
  </si>
  <si>
    <t>(재)한국조달연구원</t>
    <phoneticPr fontId="2" type="noConversion"/>
  </si>
  <si>
    <t>모바일을 이용한 관리 기능 추가</t>
    <phoneticPr fontId="2" type="noConversion"/>
  </si>
  <si>
    <r>
      <rPr>
        <b/>
        <sz val="10"/>
        <color theme="1"/>
        <rFont val="굴림체"/>
        <family val="3"/>
        <charset val="129"/>
      </rPr>
      <t>※ 기타사항</t>
    </r>
    <r>
      <rPr>
        <sz val="10"/>
        <color theme="1"/>
        <rFont val="굴림체"/>
        <family val="3"/>
        <charset val="129"/>
      </rPr>
      <t xml:space="preserve">
</t>
    </r>
    <phoneticPr fontId="2" type="noConversion"/>
  </si>
  <si>
    <t>123456-789</t>
    <phoneticPr fontId="2" type="noConversion"/>
  </si>
  <si>
    <t>123-45-67890</t>
    <phoneticPr fontId="2" type="noConversion"/>
  </si>
  <si>
    <t>서울특별시 강남구 역삼동 123-45</t>
    <phoneticPr fontId="2" type="noConversion"/>
  </si>
  <si>
    <t>제조업</t>
    <phoneticPr fontId="2" type="noConversion"/>
  </si>
  <si>
    <t>전기전자제품류</t>
    <phoneticPr fontId="2" type="noConversion"/>
  </si>
  <si>
    <t>홍길동</t>
    <phoneticPr fontId="2" type="noConversion"/>
  </si>
  <si>
    <t>010-1234-5678</t>
    <phoneticPr fontId="2" type="noConversion"/>
  </si>
  <si>
    <t>대표이사  홍 길 동    (인)</t>
    <phoneticPr fontId="2" type="noConversion"/>
  </si>
  <si>
    <t>국방부 군수기획과</t>
    <phoneticPr fontId="2" type="noConversion"/>
  </si>
  <si>
    <t>1억이상 발주시 2%</t>
    <phoneticPr fontId="2" type="noConversion"/>
  </si>
  <si>
    <r>
      <rPr>
        <b/>
        <sz val="10"/>
        <color theme="1"/>
        <rFont val="굴림체"/>
        <family val="3"/>
        <charset val="129"/>
      </rPr>
      <t>※ 기타사항</t>
    </r>
    <r>
      <rPr>
        <sz val="10"/>
        <color theme="1"/>
        <rFont val="굴림체"/>
        <family val="3"/>
        <charset val="129"/>
      </rPr>
      <t xml:space="preserve">
</t>
    </r>
    <r>
      <rPr>
        <sz val="10"/>
        <color rgb="FF0000FF"/>
        <rFont val="굴림체"/>
        <family val="3"/>
        <charset val="129"/>
      </rPr>
      <t>1. 제품가격은 배송비 포함가격이며, 제주 및 도서산간지역은 추가비용 발생(대당 50,000원)
2. 제품의 설치비는 기본 배관길이 8m 외 1m당 20,000원의 추가비용 발생
3. 통합관리 시스템 설치시 기본설치비 300,000원 외 LAN공사비 1m당 5,000원의 추가비용 발생
4. 계약금액 기준 1억원 이상시 2% 할인율 적용
5. 일부모델(380V 사용제품) 사용을 위한 승압공사 시 추가비용(300,000원) 발생
6. 배수펌프, 실외기용 브라켓 및 윈드가드 등은 현장상황에 따라 추가 설치될수 있으며 이 경우 추가비용 발생</t>
    </r>
    <phoneticPr fontId="2" type="noConversion"/>
  </si>
  <si>
    <r>
      <t xml:space="preserve">견       적       서 </t>
    </r>
    <r>
      <rPr>
        <b/>
        <u/>
        <sz val="48"/>
        <color rgb="FF0000FF"/>
        <rFont val="굴림체"/>
        <family val="3"/>
        <charset val="129"/>
      </rPr>
      <t>(예시)</t>
    </r>
    <phoneticPr fontId="2" type="noConversion"/>
  </si>
  <si>
    <t>모델명 및 규격</t>
    <phoneticPr fontId="2" type="noConversion"/>
  </si>
  <si>
    <t>세부 제원은 시트2 참조</t>
    <phoneticPr fontId="2" type="noConversion"/>
  </si>
  <si>
    <t>세부 제원</t>
    <phoneticPr fontId="2" type="noConversion"/>
  </si>
  <si>
    <t>실내기</t>
    <phoneticPr fontId="2" type="noConversion"/>
  </si>
  <si>
    <t>실외기</t>
    <phoneticPr fontId="2" type="noConversion"/>
  </si>
  <si>
    <t>815 x 409 x 1910 mm, Ø9 / Ø15</t>
    <phoneticPr fontId="2" type="noConversion"/>
  </si>
  <si>
    <t xml:space="preserve">750 x 390 x 810 mm, 단상, 220V, 60Hz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</si>
</sst>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년&quot;\ m&quot;월&quot;\ d&quot;일&quot;;@"/>
    <numFmt numFmtId="177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rgb="FFFF0000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24"/>
      <color theme="1"/>
      <name val="굴림체"/>
      <family val="3"/>
      <charset val="129"/>
    </font>
    <font>
      <b/>
      <u/>
      <sz val="28"/>
      <color theme="1"/>
      <name val="굴림체"/>
      <family val="3"/>
      <charset val="129"/>
    </font>
    <font>
      <b/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rgb="FF0000FF"/>
      <name val="굴림체"/>
      <family val="3"/>
      <charset val="129"/>
    </font>
    <font>
      <sz val="10"/>
      <color rgb="FF0000FF"/>
      <name val="굴림체"/>
      <family val="3"/>
      <charset val="129"/>
    </font>
    <font>
      <sz val="24"/>
      <color rgb="FF0000FF"/>
      <name val="굴림체"/>
      <family val="3"/>
      <charset val="129"/>
    </font>
    <font>
      <b/>
      <u/>
      <sz val="48"/>
      <color rgb="FF0000FF"/>
      <name val="굴림체"/>
      <family val="3"/>
      <charset val="129"/>
    </font>
    <font>
      <u/>
      <sz val="22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 shrinkToFit="1"/>
    </xf>
    <xf numFmtId="31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12</xdr:row>
          <xdr:rowOff>28575</xdr:rowOff>
        </xdr:from>
        <xdr:to>
          <xdr:col>9</xdr:col>
          <xdr:colOff>104775</xdr:colOff>
          <xdr:row>12</xdr:row>
          <xdr:rowOff>257175</xdr:rowOff>
        </xdr:to>
        <xdr:grpSp>
          <xdr:nvGrpSpPr>
            <xdr:cNvPr id="4" name="그룹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657350" y="360045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13</xdr:row>
          <xdr:rowOff>28575</xdr:rowOff>
        </xdr:from>
        <xdr:to>
          <xdr:col>9</xdr:col>
          <xdr:colOff>104775</xdr:colOff>
          <xdr:row>13</xdr:row>
          <xdr:rowOff>257175</xdr:rowOff>
        </xdr:to>
        <xdr:grpSp>
          <xdr:nvGrpSpPr>
            <xdr:cNvPr id="8" name="그룹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1657350" y="3876675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14</xdr:row>
          <xdr:rowOff>28575</xdr:rowOff>
        </xdr:from>
        <xdr:to>
          <xdr:col>9</xdr:col>
          <xdr:colOff>104775</xdr:colOff>
          <xdr:row>14</xdr:row>
          <xdr:rowOff>257175</xdr:rowOff>
        </xdr:to>
        <xdr:grpSp>
          <xdr:nvGrpSpPr>
            <xdr:cNvPr id="11" name="그룹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657350" y="415290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12</xdr:row>
          <xdr:rowOff>28575</xdr:rowOff>
        </xdr:from>
        <xdr:to>
          <xdr:col>23</xdr:col>
          <xdr:colOff>104775</xdr:colOff>
          <xdr:row>12</xdr:row>
          <xdr:rowOff>257175</xdr:rowOff>
        </xdr:to>
        <xdr:grpSp>
          <xdr:nvGrpSpPr>
            <xdr:cNvPr id="14" name="그룹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6057900" y="360045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13</xdr:row>
          <xdr:rowOff>28575</xdr:rowOff>
        </xdr:from>
        <xdr:to>
          <xdr:col>23</xdr:col>
          <xdr:colOff>104775</xdr:colOff>
          <xdr:row>13</xdr:row>
          <xdr:rowOff>257175</xdr:rowOff>
        </xdr:to>
        <xdr:grpSp>
          <xdr:nvGrpSpPr>
            <xdr:cNvPr id="17" name="그룹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6057900" y="3876675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85725</xdr:colOff>
          <xdr:row>12</xdr:row>
          <xdr:rowOff>28575</xdr:rowOff>
        </xdr:from>
        <xdr:to>
          <xdr:col>38</xdr:col>
          <xdr:colOff>104775</xdr:colOff>
          <xdr:row>12</xdr:row>
          <xdr:rowOff>257175</xdr:rowOff>
        </xdr:to>
        <xdr:grpSp>
          <xdr:nvGrpSpPr>
            <xdr:cNvPr id="18" name="그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10858500" y="360045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85725</xdr:colOff>
          <xdr:row>13</xdr:row>
          <xdr:rowOff>28575</xdr:rowOff>
        </xdr:from>
        <xdr:to>
          <xdr:col>38</xdr:col>
          <xdr:colOff>104775</xdr:colOff>
          <xdr:row>13</xdr:row>
          <xdr:rowOff>257175</xdr:rowOff>
        </xdr:to>
        <xdr:grpSp>
          <xdr:nvGrpSpPr>
            <xdr:cNvPr id="20" name="그룹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10858500" y="3876675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85725</xdr:colOff>
          <xdr:row>14</xdr:row>
          <xdr:rowOff>28575</xdr:rowOff>
        </xdr:from>
        <xdr:to>
          <xdr:col>38</xdr:col>
          <xdr:colOff>104775</xdr:colOff>
          <xdr:row>14</xdr:row>
          <xdr:rowOff>257175</xdr:rowOff>
        </xdr:to>
        <xdr:grpSp>
          <xdr:nvGrpSpPr>
            <xdr:cNvPr id="23" name="그룹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0858500" y="415290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85725</xdr:colOff>
          <xdr:row>12</xdr:row>
          <xdr:rowOff>28575</xdr:rowOff>
        </xdr:from>
        <xdr:to>
          <xdr:col>52</xdr:col>
          <xdr:colOff>104775</xdr:colOff>
          <xdr:row>12</xdr:row>
          <xdr:rowOff>257175</xdr:rowOff>
        </xdr:to>
        <xdr:grpSp>
          <xdr:nvGrpSpPr>
            <xdr:cNvPr id="26" name="그룹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5259050" y="3600450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85725</xdr:colOff>
          <xdr:row>13</xdr:row>
          <xdr:rowOff>28575</xdr:rowOff>
        </xdr:from>
        <xdr:to>
          <xdr:col>52</xdr:col>
          <xdr:colOff>104775</xdr:colOff>
          <xdr:row>13</xdr:row>
          <xdr:rowOff>257175</xdr:rowOff>
        </xdr:to>
        <xdr:grpSp>
          <xdr:nvGrpSpPr>
            <xdr:cNvPr id="29" name="그룹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15259050" y="3876675"/>
              <a:ext cx="1276350" cy="228600"/>
              <a:chOff x="1657350" y="3009900"/>
              <a:chExt cx="1276350" cy="228600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6573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2609850" y="3009900"/>
                <a:ext cx="3238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0"/>
  <sheetViews>
    <sheetView tabSelected="1" view="pageBreakPreview" zoomScaleNormal="100" zoomScaleSheetLayoutView="100" workbookViewId="0">
      <selection sqref="A1:AA1"/>
    </sheetView>
  </sheetViews>
  <sheetFormatPr defaultColWidth="9" defaultRowHeight="18" customHeight="1" x14ac:dyDescent="0.3"/>
  <cols>
    <col min="1" max="15" width="4.125" style="1" customWidth="1"/>
    <col min="16" max="16" width="4.125" style="4" customWidth="1"/>
    <col min="17" max="28" width="4.125" style="1" customWidth="1"/>
    <col min="29" max="29" width="5.25" style="1" customWidth="1"/>
    <col min="30" max="57" width="4.125" style="1" customWidth="1"/>
    <col min="58" max="16384" width="9" style="1"/>
  </cols>
  <sheetData>
    <row r="1" spans="1:57" ht="51" customHeight="1" x14ac:dyDescent="0.3">
      <c r="A1" s="49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"/>
      <c r="AD1" s="49" t="s">
        <v>86</v>
      </c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"/>
    </row>
    <row r="2" spans="1:57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7" s="4" customFormat="1" ht="21.75" customHeight="1" x14ac:dyDescent="0.3">
      <c r="A3" s="58" t="s">
        <v>9</v>
      </c>
      <c r="B3" s="58"/>
      <c r="C3" s="58"/>
      <c r="D3" s="54" t="s">
        <v>83</v>
      </c>
      <c r="E3" s="54"/>
      <c r="F3" s="54"/>
      <c r="G3" s="54"/>
      <c r="H3" s="54"/>
      <c r="I3" s="54"/>
      <c r="J3" s="8"/>
      <c r="K3" s="50" t="s">
        <v>6</v>
      </c>
      <c r="L3" s="50" t="s">
        <v>1</v>
      </c>
      <c r="M3" s="50"/>
      <c r="N3" s="50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"/>
      <c r="AD3" s="58" t="s">
        <v>9</v>
      </c>
      <c r="AE3" s="58"/>
      <c r="AF3" s="58"/>
      <c r="AG3" s="54" t="s">
        <v>83</v>
      </c>
      <c r="AH3" s="54"/>
      <c r="AI3" s="54"/>
      <c r="AJ3" s="54"/>
      <c r="AK3" s="54"/>
      <c r="AL3" s="54"/>
      <c r="AM3" s="8"/>
      <c r="AN3" s="50" t="s">
        <v>6</v>
      </c>
      <c r="AO3" s="50" t="s">
        <v>1</v>
      </c>
      <c r="AP3" s="50"/>
      <c r="AQ3" s="50"/>
      <c r="AR3" s="63" t="s">
        <v>76</v>
      </c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</row>
    <row r="4" spans="1:57" s="4" customFormat="1" ht="21.75" customHeight="1" x14ac:dyDescent="0.3">
      <c r="A4" s="58" t="s">
        <v>7</v>
      </c>
      <c r="B4" s="58"/>
      <c r="C4" s="58"/>
      <c r="D4" s="55"/>
      <c r="E4" s="56"/>
      <c r="F4" s="56"/>
      <c r="G4" s="56"/>
      <c r="H4" s="56"/>
      <c r="I4" s="56"/>
      <c r="J4" s="8"/>
      <c r="K4" s="50"/>
      <c r="L4" s="50" t="s">
        <v>16</v>
      </c>
      <c r="M4" s="50"/>
      <c r="N4" s="50"/>
      <c r="O4" s="53"/>
      <c r="P4" s="53"/>
      <c r="Q4" s="53"/>
      <c r="R4" s="53"/>
      <c r="S4" s="53"/>
      <c r="T4" s="53"/>
      <c r="U4" s="50" t="s">
        <v>4</v>
      </c>
      <c r="V4" s="50"/>
      <c r="W4" s="50"/>
      <c r="X4" s="53"/>
      <c r="Y4" s="53"/>
      <c r="Z4" s="53"/>
      <c r="AA4" s="53"/>
      <c r="AB4" s="53"/>
      <c r="AC4" s="5"/>
      <c r="AD4" s="58" t="s">
        <v>7</v>
      </c>
      <c r="AE4" s="58"/>
      <c r="AF4" s="58"/>
      <c r="AG4" s="64" t="s">
        <v>75</v>
      </c>
      <c r="AH4" s="65"/>
      <c r="AI4" s="65"/>
      <c r="AJ4" s="65"/>
      <c r="AK4" s="65"/>
      <c r="AL4" s="65"/>
      <c r="AM4" s="8"/>
      <c r="AN4" s="50"/>
      <c r="AO4" s="50" t="s">
        <v>16</v>
      </c>
      <c r="AP4" s="50"/>
      <c r="AQ4" s="50"/>
      <c r="AR4" s="63" t="s">
        <v>72</v>
      </c>
      <c r="AS4" s="63"/>
      <c r="AT4" s="63"/>
      <c r="AU4" s="63"/>
      <c r="AV4" s="63"/>
      <c r="AW4" s="63"/>
      <c r="AX4" s="50" t="s">
        <v>4</v>
      </c>
      <c r="AY4" s="50"/>
      <c r="AZ4" s="50"/>
      <c r="BA4" s="63" t="s">
        <v>14</v>
      </c>
      <c r="BB4" s="63"/>
      <c r="BC4" s="63"/>
      <c r="BD4" s="63"/>
      <c r="BE4" s="63"/>
    </row>
    <row r="5" spans="1:57" ht="21.75" customHeight="1" x14ac:dyDescent="0.3">
      <c r="A5" s="51" t="s">
        <v>10</v>
      </c>
      <c r="B5" s="51"/>
      <c r="C5" s="51"/>
      <c r="D5" s="57"/>
      <c r="E5" s="57"/>
      <c r="F5" s="57"/>
      <c r="G5" s="57"/>
      <c r="H5" s="57"/>
      <c r="I5" s="57"/>
      <c r="J5" s="16"/>
      <c r="K5" s="50"/>
      <c r="L5" s="43" t="s">
        <v>2</v>
      </c>
      <c r="M5" s="43"/>
      <c r="N5" s="4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5"/>
      <c r="AD5" s="51" t="s">
        <v>10</v>
      </c>
      <c r="AE5" s="51"/>
      <c r="AF5" s="51"/>
      <c r="AG5" s="64">
        <v>45505</v>
      </c>
      <c r="AH5" s="65"/>
      <c r="AI5" s="65"/>
      <c r="AJ5" s="65"/>
      <c r="AK5" s="65"/>
      <c r="AL5" s="65"/>
      <c r="AM5" s="16"/>
      <c r="AN5" s="50"/>
      <c r="AO5" s="43" t="s">
        <v>2</v>
      </c>
      <c r="AP5" s="43"/>
      <c r="AQ5" s="43"/>
      <c r="AR5" s="66" t="s">
        <v>77</v>
      </c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</row>
    <row r="6" spans="1:57" ht="21.75" customHeight="1" x14ac:dyDescent="0.3">
      <c r="A6" s="51" t="s">
        <v>8</v>
      </c>
      <c r="B6" s="51"/>
      <c r="C6" s="51"/>
      <c r="D6" s="57" t="s">
        <v>12</v>
      </c>
      <c r="E6" s="57"/>
      <c r="F6" s="57"/>
      <c r="G6" s="57"/>
      <c r="H6" s="57"/>
      <c r="I6" s="57"/>
      <c r="J6" s="9"/>
      <c r="K6" s="50"/>
      <c r="L6" s="43" t="s">
        <v>17</v>
      </c>
      <c r="M6" s="43"/>
      <c r="N6" s="43"/>
      <c r="O6" s="31"/>
      <c r="P6" s="31"/>
      <c r="Q6" s="31"/>
      <c r="R6" s="31"/>
      <c r="S6" s="31"/>
      <c r="T6" s="31"/>
      <c r="U6" s="43" t="s">
        <v>18</v>
      </c>
      <c r="V6" s="43"/>
      <c r="W6" s="43"/>
      <c r="X6" s="31"/>
      <c r="Y6" s="31"/>
      <c r="Z6" s="31"/>
      <c r="AA6" s="31"/>
      <c r="AB6" s="31"/>
      <c r="AC6" s="5"/>
      <c r="AD6" s="51" t="s">
        <v>8</v>
      </c>
      <c r="AE6" s="51"/>
      <c r="AF6" s="51"/>
      <c r="AG6" s="57" t="s">
        <v>12</v>
      </c>
      <c r="AH6" s="57"/>
      <c r="AI6" s="57"/>
      <c r="AJ6" s="57"/>
      <c r="AK6" s="57"/>
      <c r="AL6" s="57"/>
      <c r="AM6" s="9"/>
      <c r="AN6" s="50"/>
      <c r="AO6" s="43" t="s">
        <v>17</v>
      </c>
      <c r="AP6" s="43"/>
      <c r="AQ6" s="43"/>
      <c r="AR6" s="66" t="s">
        <v>78</v>
      </c>
      <c r="AS6" s="66"/>
      <c r="AT6" s="66"/>
      <c r="AU6" s="66"/>
      <c r="AV6" s="66"/>
      <c r="AW6" s="66"/>
      <c r="AX6" s="43" t="s">
        <v>18</v>
      </c>
      <c r="AY6" s="43"/>
      <c r="AZ6" s="43"/>
      <c r="BA6" s="66" t="s">
        <v>79</v>
      </c>
      <c r="BB6" s="66"/>
      <c r="BC6" s="66"/>
      <c r="BD6" s="66"/>
      <c r="BE6" s="66"/>
    </row>
    <row r="7" spans="1:57" ht="21.75" customHeight="1" x14ac:dyDescent="0.3">
      <c r="A7" s="51" t="s">
        <v>11</v>
      </c>
      <c r="B7" s="51"/>
      <c r="C7" s="51"/>
      <c r="D7" s="57"/>
      <c r="E7" s="57"/>
      <c r="F7" s="57"/>
      <c r="G7" s="57"/>
      <c r="H7" s="57"/>
      <c r="I7" s="57"/>
      <c r="J7" s="16"/>
      <c r="K7" s="50"/>
      <c r="L7" s="43" t="s">
        <v>3</v>
      </c>
      <c r="M7" s="43"/>
      <c r="N7" s="43"/>
      <c r="O7" s="31"/>
      <c r="P7" s="31"/>
      <c r="Q7" s="31"/>
      <c r="R7" s="31"/>
      <c r="S7" s="31"/>
      <c r="T7" s="31"/>
      <c r="U7" s="43" t="s">
        <v>5</v>
      </c>
      <c r="V7" s="43"/>
      <c r="W7" s="43"/>
      <c r="X7" s="47"/>
      <c r="Y7" s="48"/>
      <c r="Z7" s="48"/>
      <c r="AA7" s="48"/>
      <c r="AB7" s="48"/>
      <c r="AC7" s="5"/>
      <c r="AD7" s="51" t="s">
        <v>11</v>
      </c>
      <c r="AE7" s="51"/>
      <c r="AF7" s="51"/>
      <c r="AG7" s="65" t="s">
        <v>13</v>
      </c>
      <c r="AH7" s="65"/>
      <c r="AI7" s="65"/>
      <c r="AJ7" s="65"/>
      <c r="AK7" s="65"/>
      <c r="AL7" s="65"/>
      <c r="AM7" s="16"/>
      <c r="AN7" s="50"/>
      <c r="AO7" s="43" t="s">
        <v>3</v>
      </c>
      <c r="AP7" s="43"/>
      <c r="AQ7" s="43"/>
      <c r="AR7" s="66" t="s">
        <v>80</v>
      </c>
      <c r="AS7" s="66"/>
      <c r="AT7" s="66"/>
      <c r="AU7" s="66"/>
      <c r="AV7" s="66"/>
      <c r="AW7" s="66"/>
      <c r="AX7" s="43" t="s">
        <v>5</v>
      </c>
      <c r="AY7" s="43"/>
      <c r="AZ7" s="43"/>
      <c r="BA7" s="66" t="s">
        <v>81</v>
      </c>
      <c r="BB7" s="66"/>
      <c r="BC7" s="66"/>
      <c r="BD7" s="66"/>
      <c r="BE7" s="66"/>
    </row>
    <row r="8" spans="1:57" s="4" customFormat="1" ht="14.25" customHeight="1" x14ac:dyDescent="0.3">
      <c r="A8" s="16"/>
      <c r="B8" s="16"/>
      <c r="C8" s="16"/>
      <c r="D8" s="15"/>
      <c r="E8" s="15"/>
      <c r="F8" s="15"/>
      <c r="G8" s="15"/>
      <c r="H8" s="15"/>
      <c r="I8" s="15"/>
      <c r="J8" s="16"/>
      <c r="K8" s="18"/>
      <c r="L8" s="7"/>
      <c r="M8" s="7"/>
      <c r="N8" s="7"/>
      <c r="O8" s="12"/>
      <c r="P8" s="12"/>
      <c r="Q8" s="12"/>
      <c r="R8" s="12"/>
      <c r="S8" s="12"/>
      <c r="T8" s="12"/>
      <c r="U8" s="7"/>
      <c r="V8" s="7"/>
      <c r="W8" s="7"/>
      <c r="X8" s="24"/>
      <c r="Y8" s="25"/>
      <c r="Z8" s="25"/>
      <c r="AA8" s="25"/>
      <c r="AB8" s="25"/>
      <c r="AC8" s="5"/>
      <c r="AD8" s="16"/>
      <c r="AE8" s="16"/>
      <c r="AF8" s="16"/>
      <c r="AG8" s="17"/>
      <c r="AH8" s="17"/>
      <c r="AI8" s="17"/>
      <c r="AJ8" s="17"/>
      <c r="AK8" s="17"/>
      <c r="AL8" s="17"/>
      <c r="AM8" s="16"/>
      <c r="AN8" s="18"/>
      <c r="AO8" s="7"/>
      <c r="AP8" s="7"/>
      <c r="AQ8" s="7"/>
      <c r="AR8" s="19"/>
      <c r="AS8" s="19"/>
      <c r="AT8" s="19"/>
      <c r="AU8" s="19"/>
      <c r="AV8" s="19"/>
      <c r="AW8" s="19"/>
      <c r="AX8" s="7"/>
      <c r="AY8" s="7"/>
      <c r="AZ8" s="7"/>
      <c r="BA8" s="20"/>
      <c r="BB8" s="21"/>
      <c r="BC8" s="21"/>
      <c r="BD8" s="21"/>
      <c r="BE8" s="21"/>
    </row>
    <row r="9" spans="1:57" ht="29.25" customHeight="1" x14ac:dyDescent="0.3">
      <c r="A9" s="61" t="s">
        <v>68</v>
      </c>
      <c r="B9" s="61"/>
      <c r="C9" s="61"/>
      <c r="D9" s="61"/>
      <c r="E9" s="61"/>
      <c r="F9" s="61"/>
      <c r="G9" s="61"/>
      <c r="H9" s="61"/>
      <c r="I9" s="16"/>
      <c r="J9" s="16"/>
      <c r="K9" s="16"/>
      <c r="L9" s="16"/>
      <c r="M9" s="16"/>
      <c r="N9" s="16"/>
      <c r="O9" s="16"/>
      <c r="P9" s="16"/>
      <c r="Q9" s="10"/>
      <c r="R9" s="6"/>
      <c r="S9" s="6"/>
      <c r="T9" s="6"/>
      <c r="U9" s="11"/>
      <c r="V9" s="11"/>
      <c r="W9" s="11"/>
      <c r="X9" s="11"/>
      <c r="Y9" s="16"/>
      <c r="Z9" s="16"/>
      <c r="AA9" s="16"/>
      <c r="AB9" s="16"/>
      <c r="AC9" s="5"/>
      <c r="AD9" s="61" t="s">
        <v>68</v>
      </c>
      <c r="AE9" s="61"/>
      <c r="AF9" s="61"/>
      <c r="AG9" s="61"/>
      <c r="AH9" s="61"/>
      <c r="AI9" s="61"/>
      <c r="AJ9" s="61"/>
      <c r="AK9" s="61"/>
      <c r="AL9" s="16"/>
      <c r="AM9" s="16"/>
      <c r="AN9" s="16"/>
      <c r="AO9" s="16"/>
      <c r="AP9" s="16"/>
      <c r="AQ9" s="16"/>
      <c r="AR9" s="16"/>
      <c r="AS9" s="16"/>
      <c r="AT9" s="10"/>
      <c r="AU9" s="6"/>
      <c r="AV9" s="6"/>
      <c r="AW9" s="6"/>
      <c r="AX9" s="11"/>
      <c r="AY9" s="11"/>
      <c r="AZ9" s="11"/>
      <c r="BA9" s="11"/>
      <c r="BB9" s="16"/>
      <c r="BC9" s="16"/>
      <c r="BD9" s="16"/>
      <c r="BE9" s="16"/>
    </row>
    <row r="10" spans="1:57" ht="30.75" customHeight="1" x14ac:dyDescent="0.3">
      <c r="A10" s="44" t="s">
        <v>15</v>
      </c>
      <c r="B10" s="44"/>
      <c r="C10" s="44"/>
      <c r="D10" s="44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5"/>
      <c r="AD10" s="44" t="s">
        <v>15</v>
      </c>
      <c r="AE10" s="44"/>
      <c r="AF10" s="44"/>
      <c r="AG10" s="44"/>
      <c r="AH10" s="67" t="s">
        <v>28</v>
      </c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</row>
    <row r="11" spans="1:57" ht="30.75" customHeight="1" x14ac:dyDescent="0.3">
      <c r="A11" s="44" t="s">
        <v>19</v>
      </c>
      <c r="B11" s="44"/>
      <c r="C11" s="44"/>
      <c r="D11" s="44"/>
      <c r="E11" s="43" t="str">
        <f>"일금  "&amp;NUMBERSTRING(Q40,1)&amp;"원정  ("&amp;DOLLAR(Q40,0)&amp;")"</f>
        <v>일금  영원정  (₩0)</v>
      </c>
      <c r="F11" s="43"/>
      <c r="G11" s="43"/>
      <c r="H11" s="43"/>
      <c r="I11" s="43"/>
      <c r="J11" s="43"/>
      <c r="K11" s="43"/>
      <c r="L11" s="43"/>
      <c r="M11" s="43" t="str">
        <f>"합계금액 : 一金  "&amp;NUMBERSTRING(S52,1)&amp;"원정  ("&amp;DOLLAR(S52,0)&amp;")"</f>
        <v>합계금액 : 一金  영원정  (₩0)</v>
      </c>
      <c r="N11" s="43"/>
      <c r="O11" s="43"/>
      <c r="P11" s="43"/>
      <c r="Q11" s="43"/>
      <c r="R11" s="43"/>
      <c r="S11" s="43"/>
      <c r="T11" s="43"/>
      <c r="U11" s="43" t="str">
        <f>"합계금액 : 一金  "&amp;NUMBERSTRING(AA52,1)&amp;"원정  ("&amp;DOLLAR(AA52,0)&amp;")"</f>
        <v>합계금액 : 一金  영원정  (₩0)</v>
      </c>
      <c r="V11" s="43"/>
      <c r="W11" s="43"/>
      <c r="X11" s="43"/>
      <c r="Y11" s="43"/>
      <c r="Z11" s="43"/>
      <c r="AA11" s="43"/>
      <c r="AB11" s="43"/>
      <c r="AC11" s="5"/>
      <c r="AD11" s="44" t="s">
        <v>19</v>
      </c>
      <c r="AE11" s="44"/>
      <c r="AF11" s="44"/>
      <c r="AG11" s="44"/>
      <c r="AH11" s="43" t="str">
        <f>"일금  "&amp;NUMBERSTRING(AT40,1)&amp;"원정  ("&amp;DOLLAR(AT40,0)&amp;")"</f>
        <v>일금  이천팔백팔십오만원정  (₩28,850,000)</v>
      </c>
      <c r="AI11" s="43"/>
      <c r="AJ11" s="43"/>
      <c r="AK11" s="43"/>
      <c r="AL11" s="43"/>
      <c r="AM11" s="43"/>
      <c r="AN11" s="43"/>
      <c r="AO11" s="43"/>
      <c r="AP11" s="43" t="str">
        <f>"합계금액 : 一金  "&amp;NUMBERSTRING(AV52,1)&amp;"원정  ("&amp;DOLLAR(AV52,0)&amp;")"</f>
        <v>합계금액 : 一金  영원정  (₩0)</v>
      </c>
      <c r="AQ11" s="43"/>
      <c r="AR11" s="43"/>
      <c r="AS11" s="43"/>
      <c r="AT11" s="43"/>
      <c r="AU11" s="43"/>
      <c r="AV11" s="43"/>
      <c r="AW11" s="43"/>
      <c r="AX11" s="43" t="str">
        <f>"합계금액 : 一金  "&amp;NUMBERSTRING(BD52,1)&amp;"원정  ("&amp;DOLLAR(BD52,0)&amp;")"</f>
        <v>합계금액 : 一金  영원정  (₩0)</v>
      </c>
      <c r="AY11" s="43"/>
      <c r="AZ11" s="43"/>
      <c r="BA11" s="43"/>
      <c r="BB11" s="43"/>
      <c r="BC11" s="43"/>
      <c r="BD11" s="43"/>
      <c r="BE11" s="43"/>
    </row>
    <row r="12" spans="1:57" s="4" customFormat="1" ht="5.25" customHeight="1" x14ac:dyDescent="0.3">
      <c r="A12" s="7"/>
      <c r="B12" s="7"/>
      <c r="C12" s="7"/>
      <c r="D12" s="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5"/>
      <c r="AD12" s="7"/>
      <c r="AE12" s="7"/>
      <c r="AF12" s="7"/>
      <c r="AG12" s="7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ht="21.75" customHeight="1" x14ac:dyDescent="0.3">
      <c r="A13" s="31" t="s">
        <v>20</v>
      </c>
      <c r="B13" s="31"/>
      <c r="C13" s="31"/>
      <c r="D13" s="31"/>
      <c r="E13" s="46" t="s">
        <v>25</v>
      </c>
      <c r="F13" s="46"/>
      <c r="G13" s="46"/>
      <c r="H13" s="46"/>
      <c r="I13" s="46"/>
      <c r="J13" s="46"/>
      <c r="K13" s="31"/>
      <c r="L13" s="31"/>
      <c r="M13" s="31"/>
      <c r="N13" s="60"/>
      <c r="O13" s="45" t="s">
        <v>21</v>
      </c>
      <c r="P13" s="31"/>
      <c r="Q13" s="31"/>
      <c r="R13" s="31"/>
      <c r="S13" s="46" t="s">
        <v>25</v>
      </c>
      <c r="T13" s="46"/>
      <c r="U13" s="46"/>
      <c r="V13" s="46"/>
      <c r="W13" s="46"/>
      <c r="X13" s="46"/>
      <c r="Y13" s="31"/>
      <c r="Z13" s="31"/>
      <c r="AA13" s="31"/>
      <c r="AB13" s="31"/>
      <c r="AC13" s="5"/>
      <c r="AD13" s="31" t="s">
        <v>20</v>
      </c>
      <c r="AE13" s="31"/>
      <c r="AF13" s="31"/>
      <c r="AG13" s="31"/>
      <c r="AH13" s="46" t="s">
        <v>25</v>
      </c>
      <c r="AI13" s="46"/>
      <c r="AJ13" s="46"/>
      <c r="AK13" s="46"/>
      <c r="AL13" s="46"/>
      <c r="AM13" s="46"/>
      <c r="AN13" s="66" t="s">
        <v>26</v>
      </c>
      <c r="AO13" s="66"/>
      <c r="AP13" s="66"/>
      <c r="AQ13" s="68"/>
      <c r="AR13" s="45" t="s">
        <v>21</v>
      </c>
      <c r="AS13" s="31"/>
      <c r="AT13" s="31"/>
      <c r="AU13" s="31"/>
      <c r="AV13" s="46" t="s">
        <v>25</v>
      </c>
      <c r="AW13" s="46"/>
      <c r="AX13" s="46"/>
      <c r="AY13" s="46"/>
      <c r="AZ13" s="46"/>
      <c r="BA13" s="46"/>
      <c r="BB13" s="66" t="s">
        <v>27</v>
      </c>
      <c r="BC13" s="66"/>
      <c r="BD13" s="66"/>
      <c r="BE13" s="66"/>
    </row>
    <row r="14" spans="1:57" s="4" customFormat="1" ht="21.75" customHeight="1" x14ac:dyDescent="0.3">
      <c r="A14" s="31" t="s">
        <v>24</v>
      </c>
      <c r="B14" s="31"/>
      <c r="C14" s="31"/>
      <c r="D14" s="31"/>
      <c r="E14" s="46" t="s">
        <v>25</v>
      </c>
      <c r="F14" s="46"/>
      <c r="G14" s="46"/>
      <c r="H14" s="46"/>
      <c r="I14" s="46"/>
      <c r="J14" s="46"/>
      <c r="K14" s="31"/>
      <c r="L14" s="31"/>
      <c r="M14" s="31"/>
      <c r="N14" s="60"/>
      <c r="O14" s="45" t="s">
        <v>22</v>
      </c>
      <c r="P14" s="31"/>
      <c r="Q14" s="31"/>
      <c r="R14" s="31"/>
      <c r="S14" s="46" t="s">
        <v>25</v>
      </c>
      <c r="T14" s="46"/>
      <c r="U14" s="46"/>
      <c r="V14" s="46"/>
      <c r="W14" s="46"/>
      <c r="X14" s="46"/>
      <c r="Y14" s="31"/>
      <c r="Z14" s="31"/>
      <c r="AA14" s="31"/>
      <c r="AB14" s="31"/>
      <c r="AC14" s="5"/>
      <c r="AD14" s="31" t="s">
        <v>24</v>
      </c>
      <c r="AE14" s="31"/>
      <c r="AF14" s="31"/>
      <c r="AG14" s="31"/>
      <c r="AH14" s="46" t="s">
        <v>25</v>
      </c>
      <c r="AI14" s="46"/>
      <c r="AJ14" s="46"/>
      <c r="AK14" s="46"/>
      <c r="AL14" s="46"/>
      <c r="AM14" s="46"/>
      <c r="AN14" s="66" t="s">
        <v>26</v>
      </c>
      <c r="AO14" s="66"/>
      <c r="AP14" s="66"/>
      <c r="AQ14" s="68"/>
      <c r="AR14" s="45" t="s">
        <v>22</v>
      </c>
      <c r="AS14" s="31"/>
      <c r="AT14" s="31"/>
      <c r="AU14" s="31"/>
      <c r="AV14" s="46" t="s">
        <v>25</v>
      </c>
      <c r="AW14" s="46"/>
      <c r="AX14" s="46"/>
      <c r="AY14" s="46"/>
      <c r="AZ14" s="46"/>
      <c r="BA14" s="46"/>
      <c r="BB14" s="66" t="s">
        <v>84</v>
      </c>
      <c r="BC14" s="66"/>
      <c r="BD14" s="66"/>
      <c r="BE14" s="66"/>
    </row>
    <row r="15" spans="1:57" s="4" customFormat="1" ht="21.75" customHeight="1" x14ac:dyDescent="0.3">
      <c r="A15" s="31" t="s">
        <v>23</v>
      </c>
      <c r="B15" s="31"/>
      <c r="C15" s="31"/>
      <c r="D15" s="31"/>
      <c r="E15" s="46" t="s">
        <v>25</v>
      </c>
      <c r="F15" s="46"/>
      <c r="G15" s="46"/>
      <c r="H15" s="46"/>
      <c r="I15" s="46"/>
      <c r="J15" s="46"/>
      <c r="K15" s="31"/>
      <c r="L15" s="31"/>
      <c r="M15" s="31"/>
      <c r="N15" s="60"/>
      <c r="O15" s="59" t="s">
        <v>57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45"/>
      <c r="AC15" s="5"/>
      <c r="AD15" s="31" t="s">
        <v>23</v>
      </c>
      <c r="AE15" s="31"/>
      <c r="AF15" s="31"/>
      <c r="AG15" s="31"/>
      <c r="AH15" s="46" t="s">
        <v>25</v>
      </c>
      <c r="AI15" s="46"/>
      <c r="AJ15" s="46"/>
      <c r="AK15" s="46"/>
      <c r="AL15" s="46"/>
      <c r="AM15" s="46"/>
      <c r="AN15" s="66" t="s">
        <v>26</v>
      </c>
      <c r="AO15" s="66"/>
      <c r="AP15" s="66"/>
      <c r="AQ15" s="68"/>
      <c r="AR15" s="59" t="s">
        <v>57</v>
      </c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45"/>
    </row>
    <row r="16" spans="1:57" s="4" customFormat="1" ht="7.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0"/>
      <c r="R16" s="6"/>
      <c r="S16" s="6"/>
      <c r="T16" s="6"/>
      <c r="U16" s="15"/>
      <c r="V16" s="15"/>
      <c r="W16" s="15"/>
      <c r="X16" s="15"/>
      <c r="Y16" s="16"/>
      <c r="Z16" s="16"/>
      <c r="AA16" s="16"/>
      <c r="AB16" s="16"/>
      <c r="AC16" s="5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0"/>
      <c r="AU16" s="6"/>
      <c r="AV16" s="6"/>
      <c r="AW16" s="6"/>
      <c r="AX16" s="15"/>
      <c r="AY16" s="15"/>
      <c r="AZ16" s="15"/>
      <c r="BA16" s="15"/>
      <c r="BB16" s="16"/>
      <c r="BC16" s="16"/>
      <c r="BD16" s="16"/>
      <c r="BE16" s="16"/>
    </row>
    <row r="17" spans="1:57" s="4" customFormat="1" ht="33.75" customHeight="1" x14ac:dyDescent="0.3">
      <c r="A17" s="14" t="s">
        <v>29</v>
      </c>
      <c r="B17" s="44" t="s">
        <v>30</v>
      </c>
      <c r="C17" s="44"/>
      <c r="D17" s="44"/>
      <c r="E17" s="44"/>
      <c r="F17" s="44"/>
      <c r="G17" s="44" t="s">
        <v>33</v>
      </c>
      <c r="H17" s="44"/>
      <c r="I17" s="44"/>
      <c r="J17" s="44"/>
      <c r="K17" s="44"/>
      <c r="L17" s="44"/>
      <c r="M17" s="44"/>
      <c r="N17" s="44"/>
      <c r="O17" s="14" t="s">
        <v>0</v>
      </c>
      <c r="P17" s="14" t="s">
        <v>31</v>
      </c>
      <c r="Q17" s="44" t="s">
        <v>48</v>
      </c>
      <c r="R17" s="44"/>
      <c r="S17" s="44"/>
      <c r="T17" s="44"/>
      <c r="U17" s="44" t="s">
        <v>49</v>
      </c>
      <c r="V17" s="44"/>
      <c r="W17" s="44"/>
      <c r="X17" s="44"/>
      <c r="Y17" s="44" t="s">
        <v>32</v>
      </c>
      <c r="Z17" s="44"/>
      <c r="AA17" s="44"/>
      <c r="AB17" s="44"/>
      <c r="AC17" s="5"/>
      <c r="AD17" s="14" t="s">
        <v>29</v>
      </c>
      <c r="AE17" s="44" t="s">
        <v>30</v>
      </c>
      <c r="AF17" s="44"/>
      <c r="AG17" s="44"/>
      <c r="AH17" s="44"/>
      <c r="AI17" s="44"/>
      <c r="AJ17" s="44" t="s">
        <v>87</v>
      </c>
      <c r="AK17" s="44"/>
      <c r="AL17" s="44"/>
      <c r="AM17" s="44"/>
      <c r="AN17" s="44"/>
      <c r="AO17" s="44"/>
      <c r="AP17" s="44"/>
      <c r="AQ17" s="44"/>
      <c r="AR17" s="14" t="s">
        <v>0</v>
      </c>
      <c r="AS17" s="14" t="s">
        <v>31</v>
      </c>
      <c r="AT17" s="44" t="s">
        <v>48</v>
      </c>
      <c r="AU17" s="44"/>
      <c r="AV17" s="44"/>
      <c r="AW17" s="44"/>
      <c r="AX17" s="44" t="s">
        <v>49</v>
      </c>
      <c r="AY17" s="44"/>
      <c r="AZ17" s="44"/>
      <c r="BA17" s="44"/>
      <c r="BB17" s="44" t="s">
        <v>32</v>
      </c>
      <c r="BC17" s="44"/>
      <c r="BD17" s="44"/>
      <c r="BE17" s="44"/>
    </row>
    <row r="18" spans="1:57" s="4" customFormat="1" ht="25.5" customHeight="1" x14ac:dyDescent="0.3">
      <c r="A18" s="13">
        <v>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3"/>
      <c r="P18" s="13"/>
      <c r="Q18" s="32"/>
      <c r="R18" s="32"/>
      <c r="S18" s="32"/>
      <c r="T18" s="32"/>
      <c r="U18" s="32"/>
      <c r="V18" s="32"/>
      <c r="W18" s="32"/>
      <c r="X18" s="32"/>
      <c r="Y18" s="31"/>
      <c r="Z18" s="31"/>
      <c r="AA18" s="31"/>
      <c r="AB18" s="31"/>
      <c r="AC18" s="5"/>
      <c r="AD18" s="13">
        <v>1</v>
      </c>
      <c r="AE18" s="66" t="s">
        <v>34</v>
      </c>
      <c r="AF18" s="66"/>
      <c r="AG18" s="66"/>
      <c r="AH18" s="66"/>
      <c r="AI18" s="66"/>
      <c r="AJ18" s="66" t="s">
        <v>38</v>
      </c>
      <c r="AK18" s="66"/>
      <c r="AL18" s="66"/>
      <c r="AM18" s="66"/>
      <c r="AN18" s="66"/>
      <c r="AO18" s="66"/>
      <c r="AP18" s="66"/>
      <c r="AQ18" s="66"/>
      <c r="AR18" s="26">
        <v>1</v>
      </c>
      <c r="AS18" s="26" t="s">
        <v>35</v>
      </c>
      <c r="AT18" s="69">
        <v>2000000</v>
      </c>
      <c r="AU18" s="69"/>
      <c r="AV18" s="69"/>
      <c r="AW18" s="69"/>
      <c r="AX18" s="69">
        <f>AR18*AT18</f>
        <v>2000000</v>
      </c>
      <c r="AY18" s="69"/>
      <c r="AZ18" s="69"/>
      <c r="BA18" s="69"/>
      <c r="BB18" s="66" t="s">
        <v>88</v>
      </c>
      <c r="BC18" s="66"/>
      <c r="BD18" s="66"/>
      <c r="BE18" s="66"/>
    </row>
    <row r="19" spans="1:57" s="4" customFormat="1" ht="25.5" customHeight="1" x14ac:dyDescent="0.3">
      <c r="A19" s="13">
        <v>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13"/>
      <c r="P19" s="13"/>
      <c r="Q19" s="32"/>
      <c r="R19" s="32"/>
      <c r="S19" s="32"/>
      <c r="T19" s="32"/>
      <c r="U19" s="32"/>
      <c r="V19" s="32"/>
      <c r="W19" s="32"/>
      <c r="X19" s="32"/>
      <c r="Y19" s="31"/>
      <c r="Z19" s="31"/>
      <c r="AA19" s="31"/>
      <c r="AB19" s="31"/>
      <c r="AC19" s="5"/>
      <c r="AD19" s="13">
        <v>2</v>
      </c>
      <c r="AE19" s="66" t="s">
        <v>34</v>
      </c>
      <c r="AF19" s="66"/>
      <c r="AG19" s="66"/>
      <c r="AH19" s="66"/>
      <c r="AI19" s="66"/>
      <c r="AJ19" s="66" t="s">
        <v>39</v>
      </c>
      <c r="AK19" s="66"/>
      <c r="AL19" s="66"/>
      <c r="AM19" s="66"/>
      <c r="AN19" s="66"/>
      <c r="AO19" s="66"/>
      <c r="AP19" s="66"/>
      <c r="AQ19" s="66"/>
      <c r="AR19" s="26">
        <v>1</v>
      </c>
      <c r="AS19" s="26" t="s">
        <v>35</v>
      </c>
      <c r="AT19" s="69">
        <v>2200000</v>
      </c>
      <c r="AU19" s="69"/>
      <c r="AV19" s="69"/>
      <c r="AW19" s="69"/>
      <c r="AX19" s="69">
        <f t="shared" ref="AX19:AX28" si="0">AR19*AT19</f>
        <v>2200000</v>
      </c>
      <c r="AY19" s="69"/>
      <c r="AZ19" s="69"/>
      <c r="BA19" s="69"/>
      <c r="BB19" s="66"/>
      <c r="BC19" s="66"/>
      <c r="BD19" s="66"/>
      <c r="BE19" s="66"/>
    </row>
    <row r="20" spans="1:57" s="4" customFormat="1" ht="25.5" customHeight="1" x14ac:dyDescent="0.3">
      <c r="A20" s="13">
        <v>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13"/>
      <c r="P20" s="13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1"/>
      <c r="AB20" s="31"/>
      <c r="AC20" s="5"/>
      <c r="AD20" s="13">
        <v>3</v>
      </c>
      <c r="AE20" s="66" t="s">
        <v>34</v>
      </c>
      <c r="AF20" s="66"/>
      <c r="AG20" s="66"/>
      <c r="AH20" s="66"/>
      <c r="AI20" s="66"/>
      <c r="AJ20" s="66" t="s">
        <v>40</v>
      </c>
      <c r="AK20" s="66"/>
      <c r="AL20" s="66"/>
      <c r="AM20" s="66"/>
      <c r="AN20" s="66"/>
      <c r="AO20" s="66"/>
      <c r="AP20" s="66"/>
      <c r="AQ20" s="66"/>
      <c r="AR20" s="26">
        <v>1</v>
      </c>
      <c r="AS20" s="26" t="s">
        <v>35</v>
      </c>
      <c r="AT20" s="69">
        <v>2400000</v>
      </c>
      <c r="AU20" s="69"/>
      <c r="AV20" s="69"/>
      <c r="AW20" s="69"/>
      <c r="AX20" s="69">
        <f t="shared" si="0"/>
        <v>2400000</v>
      </c>
      <c r="AY20" s="69"/>
      <c r="AZ20" s="69"/>
      <c r="BA20" s="69"/>
      <c r="BB20" s="66"/>
      <c r="BC20" s="66"/>
      <c r="BD20" s="66"/>
      <c r="BE20" s="66"/>
    </row>
    <row r="21" spans="1:57" ht="25.5" customHeight="1" x14ac:dyDescent="0.3">
      <c r="A21" s="13">
        <v>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13"/>
      <c r="P21" s="13"/>
      <c r="Q21" s="32"/>
      <c r="R21" s="32"/>
      <c r="S21" s="32"/>
      <c r="T21" s="32"/>
      <c r="U21" s="32"/>
      <c r="V21" s="32"/>
      <c r="W21" s="32"/>
      <c r="X21" s="32"/>
      <c r="Y21" s="31"/>
      <c r="Z21" s="31"/>
      <c r="AA21" s="31"/>
      <c r="AB21" s="31"/>
      <c r="AD21" s="13">
        <v>4</v>
      </c>
      <c r="AE21" s="66" t="s">
        <v>34</v>
      </c>
      <c r="AF21" s="66"/>
      <c r="AG21" s="66"/>
      <c r="AH21" s="66"/>
      <c r="AI21" s="66"/>
      <c r="AJ21" s="66" t="s">
        <v>41</v>
      </c>
      <c r="AK21" s="66"/>
      <c r="AL21" s="66"/>
      <c r="AM21" s="66"/>
      <c r="AN21" s="66"/>
      <c r="AO21" s="66"/>
      <c r="AP21" s="66"/>
      <c r="AQ21" s="66"/>
      <c r="AR21" s="26">
        <v>1</v>
      </c>
      <c r="AS21" s="26" t="s">
        <v>35</v>
      </c>
      <c r="AT21" s="69">
        <v>2600000</v>
      </c>
      <c r="AU21" s="69"/>
      <c r="AV21" s="69"/>
      <c r="AW21" s="69"/>
      <c r="AX21" s="69">
        <f t="shared" si="0"/>
        <v>2600000</v>
      </c>
      <c r="AY21" s="69"/>
      <c r="AZ21" s="69"/>
      <c r="BA21" s="69"/>
      <c r="BB21" s="66"/>
      <c r="BC21" s="66"/>
      <c r="BD21" s="66"/>
      <c r="BE21" s="66"/>
    </row>
    <row r="22" spans="1:57" ht="25.5" customHeight="1" x14ac:dyDescent="0.3">
      <c r="A22" s="13">
        <v>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13"/>
      <c r="P22" s="13"/>
      <c r="Q22" s="32"/>
      <c r="R22" s="32"/>
      <c r="S22" s="32"/>
      <c r="T22" s="32"/>
      <c r="U22" s="32"/>
      <c r="V22" s="32"/>
      <c r="W22" s="32"/>
      <c r="X22" s="32"/>
      <c r="Y22" s="31"/>
      <c r="Z22" s="31"/>
      <c r="AA22" s="31"/>
      <c r="AB22" s="31"/>
      <c r="AD22" s="13">
        <v>5</v>
      </c>
      <c r="AE22" s="66" t="s">
        <v>34</v>
      </c>
      <c r="AF22" s="66"/>
      <c r="AG22" s="66"/>
      <c r="AH22" s="66"/>
      <c r="AI22" s="66"/>
      <c r="AJ22" s="66" t="s">
        <v>42</v>
      </c>
      <c r="AK22" s="66"/>
      <c r="AL22" s="66"/>
      <c r="AM22" s="66"/>
      <c r="AN22" s="66"/>
      <c r="AO22" s="66"/>
      <c r="AP22" s="66"/>
      <c r="AQ22" s="66"/>
      <c r="AR22" s="26">
        <v>1</v>
      </c>
      <c r="AS22" s="26" t="s">
        <v>35</v>
      </c>
      <c r="AT22" s="69">
        <v>2800000</v>
      </c>
      <c r="AU22" s="69"/>
      <c r="AV22" s="69"/>
      <c r="AW22" s="69"/>
      <c r="AX22" s="69">
        <f t="shared" si="0"/>
        <v>2800000</v>
      </c>
      <c r="AY22" s="69"/>
      <c r="AZ22" s="69"/>
      <c r="BA22" s="69"/>
      <c r="BB22" s="66"/>
      <c r="BC22" s="66"/>
      <c r="BD22" s="66"/>
      <c r="BE22" s="66"/>
    </row>
    <row r="23" spans="1:57" s="4" customFormat="1" ht="25.5" customHeight="1" x14ac:dyDescent="0.3">
      <c r="A23" s="13">
        <v>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3"/>
      <c r="P23" s="13"/>
      <c r="Q23" s="32"/>
      <c r="R23" s="32"/>
      <c r="S23" s="32"/>
      <c r="T23" s="32"/>
      <c r="U23" s="32"/>
      <c r="V23" s="32"/>
      <c r="W23" s="32"/>
      <c r="X23" s="32"/>
      <c r="Y23" s="31"/>
      <c r="Z23" s="31"/>
      <c r="AA23" s="31"/>
      <c r="AB23" s="31"/>
      <c r="AD23" s="13">
        <v>5</v>
      </c>
      <c r="AE23" s="66" t="s">
        <v>34</v>
      </c>
      <c r="AF23" s="66"/>
      <c r="AG23" s="66"/>
      <c r="AH23" s="66"/>
      <c r="AI23" s="66"/>
      <c r="AJ23" s="66" t="s">
        <v>42</v>
      </c>
      <c r="AK23" s="66"/>
      <c r="AL23" s="66"/>
      <c r="AM23" s="66"/>
      <c r="AN23" s="66"/>
      <c r="AO23" s="66"/>
      <c r="AP23" s="66"/>
      <c r="AQ23" s="66"/>
      <c r="AR23" s="26">
        <v>1</v>
      </c>
      <c r="AS23" s="26" t="s">
        <v>35</v>
      </c>
      <c r="AT23" s="69">
        <v>2800000</v>
      </c>
      <c r="AU23" s="69"/>
      <c r="AV23" s="69"/>
      <c r="AW23" s="69"/>
      <c r="AX23" s="69">
        <f t="shared" si="0"/>
        <v>2800000</v>
      </c>
      <c r="AY23" s="69"/>
      <c r="AZ23" s="69"/>
      <c r="BA23" s="69"/>
      <c r="BB23" s="66"/>
      <c r="BC23" s="66"/>
      <c r="BD23" s="66"/>
      <c r="BE23" s="66"/>
    </row>
    <row r="24" spans="1:57" ht="25.5" customHeight="1" x14ac:dyDescent="0.3">
      <c r="A24" s="13">
        <v>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3"/>
      <c r="P24" s="13"/>
      <c r="Q24" s="32"/>
      <c r="R24" s="32"/>
      <c r="S24" s="32"/>
      <c r="T24" s="32"/>
      <c r="U24" s="32"/>
      <c r="V24" s="32"/>
      <c r="W24" s="32"/>
      <c r="X24" s="32"/>
      <c r="Y24" s="31"/>
      <c r="Z24" s="31"/>
      <c r="AA24" s="31"/>
      <c r="AB24" s="31"/>
      <c r="AD24" s="13">
        <v>6</v>
      </c>
      <c r="AE24" s="66" t="s">
        <v>34</v>
      </c>
      <c r="AF24" s="66"/>
      <c r="AG24" s="66"/>
      <c r="AH24" s="66"/>
      <c r="AI24" s="66"/>
      <c r="AJ24" s="66" t="s">
        <v>43</v>
      </c>
      <c r="AK24" s="66"/>
      <c r="AL24" s="66"/>
      <c r="AM24" s="66"/>
      <c r="AN24" s="66"/>
      <c r="AO24" s="66"/>
      <c r="AP24" s="66"/>
      <c r="AQ24" s="66"/>
      <c r="AR24" s="26">
        <v>1</v>
      </c>
      <c r="AS24" s="26" t="s">
        <v>35</v>
      </c>
      <c r="AT24" s="69">
        <v>3000000</v>
      </c>
      <c r="AU24" s="69"/>
      <c r="AV24" s="69"/>
      <c r="AW24" s="69"/>
      <c r="AX24" s="69">
        <f t="shared" si="0"/>
        <v>3000000</v>
      </c>
      <c r="AY24" s="69"/>
      <c r="AZ24" s="69"/>
      <c r="BA24" s="69"/>
      <c r="BB24" s="66"/>
      <c r="BC24" s="66"/>
      <c r="BD24" s="66"/>
      <c r="BE24" s="66"/>
    </row>
    <row r="25" spans="1:57" ht="25.5" customHeight="1" x14ac:dyDescent="0.3">
      <c r="A25" s="13">
        <v>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3"/>
      <c r="P25" s="13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1"/>
      <c r="AB25" s="31"/>
      <c r="AD25" s="13">
        <v>7</v>
      </c>
      <c r="AE25" s="66" t="s">
        <v>34</v>
      </c>
      <c r="AF25" s="66"/>
      <c r="AG25" s="66"/>
      <c r="AH25" s="66"/>
      <c r="AI25" s="66"/>
      <c r="AJ25" s="66" t="s">
        <v>44</v>
      </c>
      <c r="AK25" s="66"/>
      <c r="AL25" s="66"/>
      <c r="AM25" s="66"/>
      <c r="AN25" s="66"/>
      <c r="AO25" s="66"/>
      <c r="AP25" s="66"/>
      <c r="AQ25" s="66"/>
      <c r="AR25" s="26">
        <v>1</v>
      </c>
      <c r="AS25" s="26" t="s">
        <v>35</v>
      </c>
      <c r="AT25" s="69">
        <v>3200000</v>
      </c>
      <c r="AU25" s="69"/>
      <c r="AV25" s="69"/>
      <c r="AW25" s="69"/>
      <c r="AX25" s="69">
        <f t="shared" si="0"/>
        <v>3200000</v>
      </c>
      <c r="AY25" s="69"/>
      <c r="AZ25" s="69"/>
      <c r="BA25" s="69"/>
      <c r="BB25" s="66"/>
      <c r="BC25" s="66"/>
      <c r="BD25" s="66"/>
      <c r="BE25" s="66"/>
    </row>
    <row r="26" spans="1:57" ht="25.5" customHeight="1" x14ac:dyDescent="0.3">
      <c r="A26" s="13">
        <v>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3"/>
      <c r="P26" s="13"/>
      <c r="Q26" s="32"/>
      <c r="R26" s="32"/>
      <c r="S26" s="32"/>
      <c r="T26" s="32"/>
      <c r="U26" s="32"/>
      <c r="V26" s="32"/>
      <c r="W26" s="32"/>
      <c r="X26" s="32"/>
      <c r="Y26" s="31"/>
      <c r="Z26" s="31"/>
      <c r="AA26" s="31"/>
      <c r="AB26" s="31"/>
      <c r="AD26" s="13">
        <v>8</v>
      </c>
      <c r="AE26" s="66" t="s">
        <v>34</v>
      </c>
      <c r="AF26" s="66"/>
      <c r="AG26" s="66"/>
      <c r="AH26" s="66"/>
      <c r="AI26" s="66"/>
      <c r="AJ26" s="66" t="s">
        <v>45</v>
      </c>
      <c r="AK26" s="66"/>
      <c r="AL26" s="66"/>
      <c r="AM26" s="66"/>
      <c r="AN26" s="66"/>
      <c r="AO26" s="66"/>
      <c r="AP26" s="66"/>
      <c r="AQ26" s="66"/>
      <c r="AR26" s="26">
        <v>1</v>
      </c>
      <c r="AS26" s="26" t="s">
        <v>35</v>
      </c>
      <c r="AT26" s="69">
        <v>4000000</v>
      </c>
      <c r="AU26" s="69"/>
      <c r="AV26" s="69"/>
      <c r="AW26" s="69"/>
      <c r="AX26" s="69">
        <f t="shared" si="0"/>
        <v>4000000</v>
      </c>
      <c r="AY26" s="69"/>
      <c r="AZ26" s="69"/>
      <c r="BA26" s="69"/>
      <c r="BB26" s="66"/>
      <c r="BC26" s="66"/>
      <c r="BD26" s="66"/>
      <c r="BE26" s="66"/>
    </row>
    <row r="27" spans="1:57" s="4" customFormat="1" ht="25.5" customHeight="1" x14ac:dyDescent="0.3">
      <c r="A27" s="13">
        <v>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3"/>
      <c r="P27" s="13"/>
      <c r="Q27" s="32"/>
      <c r="R27" s="32"/>
      <c r="S27" s="32"/>
      <c r="T27" s="32"/>
      <c r="U27" s="32"/>
      <c r="V27" s="32"/>
      <c r="W27" s="32"/>
      <c r="X27" s="32"/>
      <c r="Y27" s="31"/>
      <c r="Z27" s="31"/>
      <c r="AA27" s="31"/>
      <c r="AB27" s="31"/>
      <c r="AD27" s="13">
        <v>9</v>
      </c>
      <c r="AE27" s="66" t="s">
        <v>36</v>
      </c>
      <c r="AF27" s="66"/>
      <c r="AG27" s="66"/>
      <c r="AH27" s="66"/>
      <c r="AI27" s="66"/>
      <c r="AJ27" s="66" t="s">
        <v>55</v>
      </c>
      <c r="AK27" s="66"/>
      <c r="AL27" s="66"/>
      <c r="AM27" s="66"/>
      <c r="AN27" s="66"/>
      <c r="AO27" s="66"/>
      <c r="AP27" s="66"/>
      <c r="AQ27" s="66"/>
      <c r="AR27" s="26">
        <v>1</v>
      </c>
      <c r="AS27" s="26" t="s">
        <v>47</v>
      </c>
      <c r="AT27" s="69">
        <v>50000</v>
      </c>
      <c r="AU27" s="69"/>
      <c r="AV27" s="69"/>
      <c r="AW27" s="69"/>
      <c r="AX27" s="69">
        <f t="shared" si="0"/>
        <v>50000</v>
      </c>
      <c r="AY27" s="69"/>
      <c r="AZ27" s="69"/>
      <c r="BA27" s="69"/>
      <c r="BB27" s="66"/>
      <c r="BC27" s="66"/>
      <c r="BD27" s="66"/>
      <c r="BE27" s="66"/>
    </row>
    <row r="28" spans="1:57" s="4" customFormat="1" ht="25.5" customHeight="1" x14ac:dyDescent="0.3">
      <c r="A28" s="13">
        <v>10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3"/>
      <c r="P28" s="13"/>
      <c r="Q28" s="32"/>
      <c r="R28" s="32"/>
      <c r="S28" s="32"/>
      <c r="T28" s="32"/>
      <c r="U28" s="32"/>
      <c r="V28" s="32"/>
      <c r="W28" s="32"/>
      <c r="X28" s="32"/>
      <c r="Y28" s="31"/>
      <c r="Z28" s="31"/>
      <c r="AA28" s="31"/>
      <c r="AB28" s="31"/>
      <c r="AD28" s="13">
        <v>10</v>
      </c>
      <c r="AE28" s="66" t="s">
        <v>56</v>
      </c>
      <c r="AF28" s="66"/>
      <c r="AG28" s="66"/>
      <c r="AH28" s="66"/>
      <c r="AI28" s="66"/>
      <c r="AJ28" s="66" t="s">
        <v>37</v>
      </c>
      <c r="AK28" s="66"/>
      <c r="AL28" s="66"/>
      <c r="AM28" s="66"/>
      <c r="AN28" s="66"/>
      <c r="AO28" s="66"/>
      <c r="AP28" s="66"/>
      <c r="AQ28" s="66"/>
      <c r="AR28" s="26">
        <v>1</v>
      </c>
      <c r="AS28" s="26" t="s">
        <v>46</v>
      </c>
      <c r="AT28" s="69">
        <f>AT29+AT30</f>
        <v>3800000</v>
      </c>
      <c r="AU28" s="69"/>
      <c r="AV28" s="69"/>
      <c r="AW28" s="69"/>
      <c r="AX28" s="69">
        <f t="shared" si="0"/>
        <v>3800000</v>
      </c>
      <c r="AY28" s="69"/>
      <c r="AZ28" s="69"/>
      <c r="BA28" s="69"/>
      <c r="BB28" s="66" t="s">
        <v>58</v>
      </c>
      <c r="BC28" s="66"/>
      <c r="BD28" s="66"/>
      <c r="BE28" s="66"/>
    </row>
    <row r="29" spans="1:57" s="4" customFormat="1" ht="25.5" customHeight="1" x14ac:dyDescent="0.3">
      <c r="A29" s="1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3"/>
      <c r="P29" s="13"/>
      <c r="Q29" s="32"/>
      <c r="R29" s="32"/>
      <c r="S29" s="32"/>
      <c r="T29" s="32"/>
      <c r="U29" s="32"/>
      <c r="V29" s="32"/>
      <c r="W29" s="32"/>
      <c r="X29" s="32"/>
      <c r="Y29" s="31"/>
      <c r="Z29" s="31"/>
      <c r="AA29" s="31"/>
      <c r="AB29" s="31"/>
      <c r="AD29" s="13"/>
      <c r="AE29" s="66" t="s">
        <v>51</v>
      </c>
      <c r="AF29" s="66"/>
      <c r="AG29" s="66"/>
      <c r="AH29" s="66"/>
      <c r="AI29" s="66"/>
      <c r="AJ29" s="66" t="s">
        <v>53</v>
      </c>
      <c r="AK29" s="66"/>
      <c r="AL29" s="66"/>
      <c r="AM29" s="66"/>
      <c r="AN29" s="66"/>
      <c r="AO29" s="66"/>
      <c r="AP29" s="66"/>
      <c r="AQ29" s="66"/>
      <c r="AR29" s="26">
        <v>1</v>
      </c>
      <c r="AS29" s="26" t="s">
        <v>46</v>
      </c>
      <c r="AT29" s="69">
        <v>3000000</v>
      </c>
      <c r="AU29" s="69"/>
      <c r="AV29" s="69"/>
      <c r="AW29" s="69"/>
      <c r="AX29" s="69"/>
      <c r="AY29" s="69"/>
      <c r="AZ29" s="69"/>
      <c r="BA29" s="69"/>
      <c r="BB29" s="66"/>
      <c r="BC29" s="66"/>
      <c r="BD29" s="66"/>
      <c r="BE29" s="66"/>
    </row>
    <row r="30" spans="1:57" s="4" customFormat="1" ht="25.5" customHeight="1" x14ac:dyDescent="0.3">
      <c r="A30" s="1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3"/>
      <c r="P30" s="13"/>
      <c r="Q30" s="32"/>
      <c r="R30" s="32"/>
      <c r="S30" s="32"/>
      <c r="T30" s="32"/>
      <c r="U30" s="32"/>
      <c r="V30" s="32"/>
      <c r="W30" s="32"/>
      <c r="X30" s="32"/>
      <c r="Y30" s="31"/>
      <c r="Z30" s="31"/>
      <c r="AA30" s="31"/>
      <c r="AB30" s="31"/>
      <c r="AD30" s="13"/>
      <c r="AE30" s="66" t="s">
        <v>52</v>
      </c>
      <c r="AF30" s="66"/>
      <c r="AG30" s="66"/>
      <c r="AH30" s="66"/>
      <c r="AI30" s="66"/>
      <c r="AJ30" s="66" t="s">
        <v>54</v>
      </c>
      <c r="AK30" s="66"/>
      <c r="AL30" s="66"/>
      <c r="AM30" s="66"/>
      <c r="AN30" s="66"/>
      <c r="AO30" s="66"/>
      <c r="AP30" s="66"/>
      <c r="AQ30" s="66"/>
      <c r="AR30" s="26">
        <v>1</v>
      </c>
      <c r="AS30" s="26" t="s">
        <v>46</v>
      </c>
      <c r="AT30" s="69">
        <v>800000</v>
      </c>
      <c r="AU30" s="69"/>
      <c r="AV30" s="69"/>
      <c r="AW30" s="69"/>
      <c r="AX30" s="69"/>
      <c r="AY30" s="69"/>
      <c r="AZ30" s="69"/>
      <c r="BA30" s="69"/>
      <c r="BB30" s="66"/>
      <c r="BC30" s="66"/>
      <c r="BD30" s="66"/>
      <c r="BE30" s="66"/>
    </row>
    <row r="31" spans="1:57" s="4" customFormat="1" ht="25.5" customHeight="1" x14ac:dyDescent="0.3">
      <c r="A31" s="13">
        <v>11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3"/>
      <c r="P31" s="13"/>
      <c r="Q31" s="32"/>
      <c r="R31" s="32"/>
      <c r="S31" s="32"/>
      <c r="T31" s="32"/>
      <c r="U31" s="32"/>
      <c r="V31" s="32"/>
      <c r="W31" s="32"/>
      <c r="X31" s="32"/>
      <c r="Y31" s="31"/>
      <c r="Z31" s="31"/>
      <c r="AA31" s="31"/>
      <c r="AB31" s="31"/>
      <c r="AD31" s="13">
        <v>11</v>
      </c>
      <c r="AE31" s="66" t="s">
        <v>62</v>
      </c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26"/>
      <c r="AS31" s="26"/>
      <c r="AT31" s="69"/>
      <c r="AU31" s="69"/>
      <c r="AV31" s="69"/>
      <c r="AW31" s="69"/>
      <c r="AX31" s="69"/>
      <c r="AY31" s="69"/>
      <c r="AZ31" s="69"/>
      <c r="BA31" s="69"/>
      <c r="BB31" s="66"/>
      <c r="BC31" s="66"/>
      <c r="BD31" s="66"/>
      <c r="BE31" s="66"/>
    </row>
    <row r="32" spans="1:57" s="4" customFormat="1" ht="25.5" customHeight="1" x14ac:dyDescent="0.3">
      <c r="A32" s="1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3"/>
      <c r="P32" s="13"/>
      <c r="Q32" s="32"/>
      <c r="R32" s="32"/>
      <c r="S32" s="32"/>
      <c r="T32" s="32"/>
      <c r="U32" s="32"/>
      <c r="V32" s="32"/>
      <c r="W32" s="32"/>
      <c r="X32" s="32"/>
      <c r="Y32" s="31"/>
      <c r="Z32" s="31"/>
      <c r="AA32" s="31"/>
      <c r="AB32" s="31"/>
      <c r="AD32" s="13"/>
      <c r="AE32" s="66" t="s">
        <v>59</v>
      </c>
      <c r="AF32" s="66"/>
      <c r="AG32" s="66"/>
      <c r="AH32" s="66"/>
      <c r="AI32" s="66"/>
      <c r="AJ32" s="66" t="s">
        <v>73</v>
      </c>
      <c r="AK32" s="66"/>
      <c r="AL32" s="66"/>
      <c r="AM32" s="66"/>
      <c r="AN32" s="66"/>
      <c r="AO32" s="66"/>
      <c r="AP32" s="66"/>
      <c r="AQ32" s="66"/>
      <c r="AR32" s="26">
        <v>1</v>
      </c>
      <c r="AS32" s="26" t="s">
        <v>46</v>
      </c>
      <c r="AT32" s="69">
        <v>200000</v>
      </c>
      <c r="AU32" s="69"/>
      <c r="AV32" s="69"/>
      <c r="AW32" s="69"/>
      <c r="AX32" s="69"/>
      <c r="AY32" s="69"/>
      <c r="AZ32" s="69"/>
      <c r="BA32" s="69"/>
      <c r="BB32" s="66"/>
      <c r="BC32" s="66"/>
      <c r="BD32" s="66"/>
      <c r="BE32" s="66"/>
    </row>
    <row r="33" spans="1:57" s="4" customFormat="1" ht="25.5" customHeight="1" x14ac:dyDescent="0.3">
      <c r="A33" s="13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3"/>
      <c r="P33" s="13"/>
      <c r="Q33" s="32"/>
      <c r="R33" s="32"/>
      <c r="S33" s="32"/>
      <c r="T33" s="32"/>
      <c r="U33" s="32"/>
      <c r="V33" s="32"/>
      <c r="W33" s="32"/>
      <c r="X33" s="32"/>
      <c r="Y33" s="31"/>
      <c r="Z33" s="31"/>
      <c r="AA33" s="31"/>
      <c r="AB33" s="31"/>
      <c r="AD33" s="13"/>
      <c r="AE33" s="66" t="s">
        <v>60</v>
      </c>
      <c r="AF33" s="66"/>
      <c r="AG33" s="66"/>
      <c r="AH33" s="66"/>
      <c r="AI33" s="66"/>
      <c r="AJ33" s="66" t="s">
        <v>27</v>
      </c>
      <c r="AK33" s="66"/>
      <c r="AL33" s="66"/>
      <c r="AM33" s="66"/>
      <c r="AN33" s="66"/>
      <c r="AO33" s="66"/>
      <c r="AP33" s="66"/>
      <c r="AQ33" s="66"/>
      <c r="AR33" s="26">
        <v>1</v>
      </c>
      <c r="AS33" s="26" t="s">
        <v>35</v>
      </c>
      <c r="AT33" s="69">
        <v>70000</v>
      </c>
      <c r="AU33" s="69"/>
      <c r="AV33" s="69"/>
      <c r="AW33" s="69"/>
      <c r="AX33" s="69"/>
      <c r="AY33" s="69"/>
      <c r="AZ33" s="69"/>
      <c r="BA33" s="69"/>
      <c r="BB33" s="66"/>
      <c r="BC33" s="66"/>
      <c r="BD33" s="66"/>
      <c r="BE33" s="66"/>
    </row>
    <row r="34" spans="1:57" s="4" customFormat="1" ht="25.5" customHeight="1" x14ac:dyDescent="0.3">
      <c r="A34" s="1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13"/>
      <c r="P34" s="13"/>
      <c r="Q34" s="32"/>
      <c r="R34" s="32"/>
      <c r="S34" s="32"/>
      <c r="T34" s="32"/>
      <c r="U34" s="32"/>
      <c r="V34" s="32"/>
      <c r="W34" s="32"/>
      <c r="X34" s="32"/>
      <c r="Y34" s="31"/>
      <c r="Z34" s="31"/>
      <c r="AA34" s="31"/>
      <c r="AB34" s="31"/>
      <c r="AD34" s="13"/>
      <c r="AE34" s="66" t="s">
        <v>61</v>
      </c>
      <c r="AF34" s="66"/>
      <c r="AG34" s="66"/>
      <c r="AH34" s="66"/>
      <c r="AI34" s="66"/>
      <c r="AJ34" s="66" t="s">
        <v>64</v>
      </c>
      <c r="AK34" s="66"/>
      <c r="AL34" s="66"/>
      <c r="AM34" s="66"/>
      <c r="AN34" s="66"/>
      <c r="AO34" s="66"/>
      <c r="AP34" s="66"/>
      <c r="AQ34" s="66"/>
      <c r="AR34" s="26">
        <v>1</v>
      </c>
      <c r="AS34" s="26" t="s">
        <v>46</v>
      </c>
      <c r="AT34" s="69">
        <v>150000</v>
      </c>
      <c r="AU34" s="69"/>
      <c r="AV34" s="69"/>
      <c r="AW34" s="69"/>
      <c r="AX34" s="69"/>
      <c r="AY34" s="69"/>
      <c r="AZ34" s="69"/>
      <c r="BA34" s="69"/>
      <c r="BB34" s="66"/>
      <c r="BC34" s="66"/>
      <c r="BD34" s="66"/>
      <c r="BE34" s="66"/>
    </row>
    <row r="35" spans="1:57" s="4" customFormat="1" ht="25.5" customHeight="1" x14ac:dyDescent="0.3">
      <c r="A35" s="13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3"/>
      <c r="P35" s="13"/>
      <c r="Q35" s="32"/>
      <c r="R35" s="32"/>
      <c r="S35" s="32"/>
      <c r="T35" s="32"/>
      <c r="U35" s="32"/>
      <c r="V35" s="32"/>
      <c r="W35" s="32"/>
      <c r="X35" s="32"/>
      <c r="Y35" s="31"/>
      <c r="Z35" s="31"/>
      <c r="AA35" s="31"/>
      <c r="AB35" s="31"/>
      <c r="AD35" s="13"/>
      <c r="AE35" s="66" t="s">
        <v>67</v>
      </c>
      <c r="AF35" s="66"/>
      <c r="AG35" s="66"/>
      <c r="AH35" s="66"/>
      <c r="AI35" s="66"/>
      <c r="AJ35" s="66" t="s">
        <v>63</v>
      </c>
      <c r="AK35" s="66"/>
      <c r="AL35" s="66"/>
      <c r="AM35" s="66"/>
      <c r="AN35" s="66"/>
      <c r="AO35" s="66"/>
      <c r="AP35" s="66"/>
      <c r="AQ35" s="66"/>
      <c r="AR35" s="26">
        <v>1</v>
      </c>
      <c r="AS35" s="26" t="s">
        <v>47</v>
      </c>
      <c r="AT35" s="69">
        <v>50000</v>
      </c>
      <c r="AU35" s="69"/>
      <c r="AV35" s="69"/>
      <c r="AW35" s="69"/>
      <c r="AX35" s="69"/>
      <c r="AY35" s="69"/>
      <c r="AZ35" s="69"/>
      <c r="BA35" s="69"/>
      <c r="BB35" s="66"/>
      <c r="BC35" s="66"/>
      <c r="BD35" s="66"/>
      <c r="BE35" s="66"/>
    </row>
    <row r="36" spans="1:57" s="4" customFormat="1" ht="25.5" customHeight="1" x14ac:dyDescent="0.3">
      <c r="A36" s="1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3"/>
      <c r="P36" s="13"/>
      <c r="Q36" s="32"/>
      <c r="R36" s="32"/>
      <c r="S36" s="32"/>
      <c r="T36" s="32"/>
      <c r="U36" s="32"/>
      <c r="V36" s="32"/>
      <c r="W36" s="32"/>
      <c r="X36" s="32"/>
      <c r="Y36" s="31"/>
      <c r="Z36" s="31"/>
      <c r="AA36" s="31"/>
      <c r="AB36" s="31"/>
      <c r="AD36" s="13"/>
      <c r="AE36" s="66" t="s">
        <v>65</v>
      </c>
      <c r="AF36" s="66"/>
      <c r="AG36" s="66"/>
      <c r="AH36" s="66"/>
      <c r="AI36" s="66"/>
      <c r="AJ36" s="66" t="s">
        <v>66</v>
      </c>
      <c r="AK36" s="66"/>
      <c r="AL36" s="66"/>
      <c r="AM36" s="66"/>
      <c r="AN36" s="66"/>
      <c r="AO36" s="66"/>
      <c r="AP36" s="66"/>
      <c r="AQ36" s="66"/>
      <c r="AR36" s="26">
        <v>1</v>
      </c>
      <c r="AS36" s="26" t="s">
        <v>47</v>
      </c>
      <c r="AT36" s="69">
        <v>30000</v>
      </c>
      <c r="AU36" s="69"/>
      <c r="AV36" s="69"/>
      <c r="AW36" s="69"/>
      <c r="AX36" s="69"/>
      <c r="AY36" s="69"/>
      <c r="AZ36" s="69"/>
      <c r="BA36" s="69"/>
      <c r="BB36" s="66"/>
      <c r="BC36" s="66"/>
      <c r="BD36" s="66"/>
      <c r="BE36" s="66"/>
    </row>
    <row r="37" spans="1:57" s="4" customFormat="1" ht="25.5" customHeight="1" x14ac:dyDescent="0.3">
      <c r="A37" s="13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13"/>
      <c r="P37" s="13"/>
      <c r="Q37" s="32"/>
      <c r="R37" s="32"/>
      <c r="S37" s="32"/>
      <c r="T37" s="32"/>
      <c r="U37" s="32"/>
      <c r="V37" s="32"/>
      <c r="W37" s="32"/>
      <c r="X37" s="32"/>
      <c r="Y37" s="31"/>
      <c r="Z37" s="31"/>
      <c r="AA37" s="31"/>
      <c r="AB37" s="31"/>
      <c r="AD37" s="13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26"/>
      <c r="AS37" s="26"/>
      <c r="AT37" s="69"/>
      <c r="AU37" s="69"/>
      <c r="AV37" s="69"/>
      <c r="AW37" s="69"/>
      <c r="AX37" s="69"/>
      <c r="AY37" s="69"/>
      <c r="AZ37" s="69"/>
      <c r="BA37" s="69"/>
      <c r="BB37" s="66"/>
      <c r="BC37" s="66"/>
      <c r="BD37" s="66"/>
      <c r="BE37" s="66"/>
    </row>
    <row r="38" spans="1:57" s="4" customFormat="1" ht="20.25" customHeight="1" x14ac:dyDescent="0.3">
      <c r="A38" s="13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3"/>
      <c r="P38" s="13"/>
      <c r="Q38" s="32"/>
      <c r="R38" s="32"/>
      <c r="S38" s="32"/>
      <c r="T38" s="32"/>
      <c r="U38" s="32"/>
      <c r="V38" s="32"/>
      <c r="W38" s="32"/>
      <c r="X38" s="32"/>
      <c r="Y38" s="31"/>
      <c r="Z38" s="31"/>
      <c r="AA38" s="31"/>
      <c r="AB38" s="31"/>
      <c r="AD38" s="13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13"/>
      <c r="AS38" s="13"/>
      <c r="AT38" s="32"/>
      <c r="AU38" s="32"/>
      <c r="AV38" s="32"/>
      <c r="AW38" s="32"/>
      <c r="AX38" s="32"/>
      <c r="AY38" s="32"/>
      <c r="AZ38" s="32"/>
      <c r="BA38" s="32"/>
      <c r="BB38" s="31"/>
      <c r="BC38" s="31"/>
      <c r="BD38" s="31"/>
      <c r="BE38" s="31"/>
    </row>
    <row r="39" spans="1:57" ht="20.25" customHeight="1" x14ac:dyDescent="0.3">
      <c r="A39" s="13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13"/>
      <c r="P39" s="13"/>
      <c r="Q39" s="32"/>
      <c r="R39" s="32"/>
      <c r="S39" s="32"/>
      <c r="T39" s="32"/>
      <c r="U39" s="32"/>
      <c r="V39" s="32"/>
      <c r="W39" s="32"/>
      <c r="X39" s="32"/>
      <c r="Y39" s="31"/>
      <c r="Z39" s="31"/>
      <c r="AA39" s="31"/>
      <c r="AB39" s="31"/>
      <c r="AD39" s="13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13"/>
      <c r="AS39" s="13"/>
      <c r="AT39" s="32"/>
      <c r="AU39" s="32"/>
      <c r="AV39" s="32"/>
      <c r="AW39" s="32"/>
      <c r="AX39" s="32"/>
      <c r="AY39" s="32"/>
      <c r="AZ39" s="32"/>
      <c r="BA39" s="32"/>
      <c r="BB39" s="31"/>
      <c r="BC39" s="31"/>
      <c r="BD39" s="31"/>
      <c r="BE39" s="31"/>
    </row>
    <row r="40" spans="1:57" ht="30" customHeight="1" x14ac:dyDescent="0.3">
      <c r="A40" s="43" t="s">
        <v>50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62">
        <f>SUM(U18:X39)</f>
        <v>0</v>
      </c>
      <c r="R40" s="62"/>
      <c r="S40" s="62"/>
      <c r="T40" s="62"/>
      <c r="U40" s="62"/>
      <c r="V40" s="62"/>
      <c r="W40" s="62"/>
      <c r="X40" s="62"/>
      <c r="Y40" s="31"/>
      <c r="Z40" s="31"/>
      <c r="AA40" s="31"/>
      <c r="AB40" s="31"/>
      <c r="AD40" s="43" t="s">
        <v>50</v>
      </c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62">
        <f>SUM(AX18:BA39)</f>
        <v>28850000</v>
      </c>
      <c r="AU40" s="62"/>
      <c r="AV40" s="62"/>
      <c r="AW40" s="62"/>
      <c r="AX40" s="62"/>
      <c r="AY40" s="62"/>
      <c r="AZ40" s="62"/>
      <c r="BA40" s="62"/>
      <c r="BB40" s="31"/>
      <c r="BC40" s="31"/>
      <c r="BD40" s="31"/>
      <c r="BE40" s="31"/>
    </row>
    <row r="41" spans="1:57" ht="14.25" customHeight="1" x14ac:dyDescent="0.3">
      <c r="A41" s="16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16"/>
      <c r="P41" s="16"/>
      <c r="Q41" s="52"/>
      <c r="R41" s="52"/>
      <c r="S41" s="52"/>
      <c r="T41" s="52"/>
      <c r="U41" s="52"/>
      <c r="V41" s="52"/>
      <c r="W41" s="52"/>
      <c r="X41" s="52"/>
      <c r="Y41" s="51"/>
      <c r="Z41" s="51"/>
      <c r="AA41" s="51"/>
      <c r="AB41" s="51"/>
      <c r="AD41" s="16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16"/>
      <c r="AS41" s="16"/>
      <c r="AT41" s="52"/>
      <c r="AU41" s="52"/>
      <c r="AV41" s="52"/>
      <c r="AW41" s="52"/>
      <c r="AX41" s="52"/>
      <c r="AY41" s="52"/>
      <c r="AZ41" s="52"/>
      <c r="BA41" s="52"/>
      <c r="BB41" s="51"/>
      <c r="BC41" s="51"/>
      <c r="BD41" s="51"/>
      <c r="BE41" s="51"/>
    </row>
    <row r="42" spans="1:57" ht="17.25" customHeight="1" x14ac:dyDescent="0.3">
      <c r="A42" s="34" t="s">
        <v>74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  <c r="AD42" s="34" t="s">
        <v>85</v>
      </c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6"/>
    </row>
    <row r="43" spans="1:57" ht="17.25" customHeight="1" x14ac:dyDescent="0.3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9"/>
      <c r="AD43" s="37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9"/>
    </row>
    <row r="44" spans="1:57" ht="17.25" customHeight="1" x14ac:dyDescent="0.3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9"/>
      <c r="AD44" s="37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9"/>
    </row>
    <row r="45" spans="1:57" ht="17.25" customHeight="1" x14ac:dyDescent="0.3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D45" s="37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9"/>
    </row>
    <row r="46" spans="1:57" ht="17.25" customHeight="1" x14ac:dyDescent="0.3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D46" s="37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9"/>
    </row>
    <row r="47" spans="1:57" ht="17.25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D47" s="40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2"/>
    </row>
    <row r="48" spans="1:57" ht="18" customHeight="1" x14ac:dyDescent="0.3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D48" s="4"/>
      <c r="AE48" s="2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ht="18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Q49" s="4"/>
      <c r="R49" s="3"/>
      <c r="S49" s="4"/>
      <c r="T49" s="4"/>
      <c r="U49" s="4"/>
      <c r="V49" s="4"/>
      <c r="W49" s="4"/>
      <c r="X49" s="4"/>
      <c r="Y49" s="4"/>
      <c r="Z49" s="4"/>
      <c r="AA49" s="4"/>
      <c r="AB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3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ht="52.5" customHeight="1" x14ac:dyDescent="0.3">
      <c r="A50" s="33" t="s">
        <v>70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 t="s">
        <v>69</v>
      </c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22"/>
      <c r="AD50" s="70" t="s">
        <v>72</v>
      </c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 t="s">
        <v>82</v>
      </c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22"/>
    </row>
  </sheetData>
  <mergeCells count="350">
    <mergeCell ref="AD50:AQ50"/>
    <mergeCell ref="O50:AA50"/>
    <mergeCell ref="AR50:BD50"/>
    <mergeCell ref="AD40:AS40"/>
    <mergeCell ref="AT40:BA40"/>
    <mergeCell ref="BB40:BE40"/>
    <mergeCell ref="AE41:AI41"/>
    <mergeCell ref="AJ41:AQ41"/>
    <mergeCell ref="AT41:AW41"/>
    <mergeCell ref="AX41:BA41"/>
    <mergeCell ref="BB41:BE41"/>
    <mergeCell ref="AD42:BE47"/>
    <mergeCell ref="AE38:AI38"/>
    <mergeCell ref="AJ38:AQ38"/>
    <mergeCell ref="AT38:AW38"/>
    <mergeCell ref="AX38:BA38"/>
    <mergeCell ref="BB38:BE38"/>
    <mergeCell ref="AE39:AI39"/>
    <mergeCell ref="AJ39:AQ39"/>
    <mergeCell ref="AT39:AW39"/>
    <mergeCell ref="AX39:BA39"/>
    <mergeCell ref="BB39:BE39"/>
    <mergeCell ref="AE36:AI36"/>
    <mergeCell ref="AJ36:AQ36"/>
    <mergeCell ref="AT36:AW36"/>
    <mergeCell ref="AX36:BA36"/>
    <mergeCell ref="BB36:BE36"/>
    <mergeCell ref="AE37:AI37"/>
    <mergeCell ref="AJ37:AQ37"/>
    <mergeCell ref="AT37:AW37"/>
    <mergeCell ref="AX37:BA37"/>
    <mergeCell ref="BB37:BE37"/>
    <mergeCell ref="AE34:AI34"/>
    <mergeCell ref="AJ34:AQ34"/>
    <mergeCell ref="AT34:AW34"/>
    <mergeCell ref="AX34:BA34"/>
    <mergeCell ref="BB34:BE34"/>
    <mergeCell ref="AE35:AI35"/>
    <mergeCell ref="AJ35:AQ35"/>
    <mergeCell ref="AT35:AW35"/>
    <mergeCell ref="AX35:BA35"/>
    <mergeCell ref="BB35:BE35"/>
    <mergeCell ref="AE32:AI32"/>
    <mergeCell ref="AJ32:AQ32"/>
    <mergeCell ref="AT32:AW32"/>
    <mergeCell ref="AX32:BA32"/>
    <mergeCell ref="BB32:BE32"/>
    <mergeCell ref="AE33:AI33"/>
    <mergeCell ref="AJ33:AQ33"/>
    <mergeCell ref="AT33:AW33"/>
    <mergeCell ref="AX33:BA33"/>
    <mergeCell ref="BB33:BE33"/>
    <mergeCell ref="AE30:AI30"/>
    <mergeCell ref="AJ30:AQ30"/>
    <mergeCell ref="AT30:AW30"/>
    <mergeCell ref="AX30:BA30"/>
    <mergeCell ref="BB30:BE30"/>
    <mergeCell ref="AE31:AI31"/>
    <mergeCell ref="AJ31:AQ31"/>
    <mergeCell ref="AT31:AW31"/>
    <mergeCell ref="AX31:BA31"/>
    <mergeCell ref="BB31:BE31"/>
    <mergeCell ref="AE28:AI28"/>
    <mergeCell ref="AJ28:AQ28"/>
    <mergeCell ref="AT28:AW28"/>
    <mergeCell ref="AX28:BA28"/>
    <mergeCell ref="BB28:BE28"/>
    <mergeCell ref="AE29:AI29"/>
    <mergeCell ref="AJ29:AQ29"/>
    <mergeCell ref="AT29:AW29"/>
    <mergeCell ref="AX29:BA29"/>
    <mergeCell ref="BB29:BE29"/>
    <mergeCell ref="AE26:AI26"/>
    <mergeCell ref="AJ26:AQ26"/>
    <mergeCell ref="AT26:AW26"/>
    <mergeCell ref="AX26:BA26"/>
    <mergeCell ref="BB26:BE26"/>
    <mergeCell ref="AE27:AI27"/>
    <mergeCell ref="AJ27:AQ27"/>
    <mergeCell ref="AT27:AW27"/>
    <mergeCell ref="AX27:BA27"/>
    <mergeCell ref="BB27:BE27"/>
    <mergeCell ref="AE24:AI24"/>
    <mergeCell ref="AJ24:AQ24"/>
    <mergeCell ref="AT24:AW24"/>
    <mergeCell ref="AX24:BA24"/>
    <mergeCell ref="BB24:BE24"/>
    <mergeCell ref="AE25:AI25"/>
    <mergeCell ref="AJ25:AQ25"/>
    <mergeCell ref="AT25:AW25"/>
    <mergeCell ref="AX25:BA25"/>
    <mergeCell ref="BB25:BE25"/>
    <mergeCell ref="AE22:AI22"/>
    <mergeCell ref="AJ22:AQ22"/>
    <mergeCell ref="AT22:AW22"/>
    <mergeCell ref="AX22:BA22"/>
    <mergeCell ref="BB22:BE22"/>
    <mergeCell ref="AE23:AI23"/>
    <mergeCell ref="AJ23:AQ23"/>
    <mergeCell ref="AT23:AW23"/>
    <mergeCell ref="AX23:BA23"/>
    <mergeCell ref="BB23:BE23"/>
    <mergeCell ref="AE20:AI20"/>
    <mergeCell ref="AJ20:AQ20"/>
    <mergeCell ref="AT20:AW20"/>
    <mergeCell ref="AX20:BA20"/>
    <mergeCell ref="BB20:BE20"/>
    <mergeCell ref="AE21:AI21"/>
    <mergeCell ref="AJ21:AQ21"/>
    <mergeCell ref="AT21:AW21"/>
    <mergeCell ref="AX21:BA21"/>
    <mergeCell ref="BB21:BE21"/>
    <mergeCell ref="AE18:AI18"/>
    <mergeCell ref="AJ18:AQ18"/>
    <mergeCell ref="AT18:AW18"/>
    <mergeCell ref="AX18:BA18"/>
    <mergeCell ref="BB18:BE18"/>
    <mergeCell ref="AE19:AI19"/>
    <mergeCell ref="AJ19:AQ19"/>
    <mergeCell ref="AT19:AW19"/>
    <mergeCell ref="AX19:BA19"/>
    <mergeCell ref="BB19:BE19"/>
    <mergeCell ref="AD15:AG15"/>
    <mergeCell ref="AH15:AM15"/>
    <mergeCell ref="AN15:AQ15"/>
    <mergeCell ref="AR15:BE15"/>
    <mergeCell ref="AE17:AI17"/>
    <mergeCell ref="AJ17:AQ17"/>
    <mergeCell ref="AT17:AW17"/>
    <mergeCell ref="AX17:BA17"/>
    <mergeCell ref="BB17:BE17"/>
    <mergeCell ref="AD13:AG13"/>
    <mergeCell ref="AH13:AM13"/>
    <mergeCell ref="AN13:AQ13"/>
    <mergeCell ref="AR13:AU13"/>
    <mergeCell ref="AV13:BA13"/>
    <mergeCell ref="BB13:BE13"/>
    <mergeCell ref="AD14:AG14"/>
    <mergeCell ref="AH14:AM14"/>
    <mergeCell ref="AN14:AQ14"/>
    <mergeCell ref="AR14:AU14"/>
    <mergeCell ref="AV14:BA14"/>
    <mergeCell ref="BB14:BE14"/>
    <mergeCell ref="AO7:AQ7"/>
    <mergeCell ref="AR7:AW7"/>
    <mergeCell ref="AX7:AZ7"/>
    <mergeCell ref="BA7:BE7"/>
    <mergeCell ref="AD9:AK9"/>
    <mergeCell ref="AD10:AG10"/>
    <mergeCell ref="AH10:BE10"/>
    <mergeCell ref="AD11:AG11"/>
    <mergeCell ref="AH11:BE11"/>
    <mergeCell ref="AD1:BD1"/>
    <mergeCell ref="AD3:AF3"/>
    <mergeCell ref="AG3:AL3"/>
    <mergeCell ref="AN3:AN7"/>
    <mergeCell ref="AO3:AQ3"/>
    <mergeCell ref="AR3:BE3"/>
    <mergeCell ref="AD4:AF4"/>
    <mergeCell ref="AG4:AL4"/>
    <mergeCell ref="AO4:AQ4"/>
    <mergeCell ref="AR4:AW4"/>
    <mergeCell ref="AX4:AZ4"/>
    <mergeCell ref="BA4:BE4"/>
    <mergeCell ref="AD5:AF5"/>
    <mergeCell ref="AG5:AL5"/>
    <mergeCell ref="AO5:AQ5"/>
    <mergeCell ref="AR5:BE5"/>
    <mergeCell ref="AD6:AF6"/>
    <mergeCell ref="AG6:AL6"/>
    <mergeCell ref="AO6:AQ6"/>
    <mergeCell ref="AR6:AW6"/>
    <mergeCell ref="AX6:AZ6"/>
    <mergeCell ref="BA6:BE6"/>
    <mergeCell ref="AD7:AF7"/>
    <mergeCell ref="AG7:AL7"/>
    <mergeCell ref="B23:F23"/>
    <mergeCell ref="G23:N23"/>
    <mergeCell ref="Q23:T23"/>
    <mergeCell ref="U23:X23"/>
    <mergeCell ref="Y23:AB23"/>
    <mergeCell ref="G28:N28"/>
    <mergeCell ref="Q28:T28"/>
    <mergeCell ref="U28:X28"/>
    <mergeCell ref="Y28:AB28"/>
    <mergeCell ref="B25:F25"/>
    <mergeCell ref="G25:N25"/>
    <mergeCell ref="Q25:T25"/>
    <mergeCell ref="U25:X25"/>
    <mergeCell ref="Y25:AB25"/>
    <mergeCell ref="B24:F24"/>
    <mergeCell ref="G24:N24"/>
    <mergeCell ref="Q24:T24"/>
    <mergeCell ref="U24:X24"/>
    <mergeCell ref="Y24:AB24"/>
    <mergeCell ref="B29:F29"/>
    <mergeCell ref="G29:N29"/>
    <mergeCell ref="Q29:T29"/>
    <mergeCell ref="U29:X29"/>
    <mergeCell ref="Y29:AB29"/>
    <mergeCell ref="Y40:AB40"/>
    <mergeCell ref="A40:P40"/>
    <mergeCell ref="Q40:X40"/>
    <mergeCell ref="B26:F26"/>
    <mergeCell ref="G26:N26"/>
    <mergeCell ref="Q26:T26"/>
    <mergeCell ref="U26:X26"/>
    <mergeCell ref="Y26:AB26"/>
    <mergeCell ref="B28:F28"/>
    <mergeCell ref="G38:N38"/>
    <mergeCell ref="Q38:T38"/>
    <mergeCell ref="U38:X38"/>
    <mergeCell ref="Y38:AB38"/>
    <mergeCell ref="B31:F31"/>
    <mergeCell ref="G31:N31"/>
    <mergeCell ref="Q31:T31"/>
    <mergeCell ref="U31:X31"/>
    <mergeCell ref="Y31:AB31"/>
    <mergeCell ref="B32:F32"/>
    <mergeCell ref="B22:F22"/>
    <mergeCell ref="G22:N22"/>
    <mergeCell ref="Q22:T22"/>
    <mergeCell ref="U22:X22"/>
    <mergeCell ref="Y22:AB22"/>
    <mergeCell ref="B21:F21"/>
    <mergeCell ref="G21:N21"/>
    <mergeCell ref="Q21:T21"/>
    <mergeCell ref="U21:X21"/>
    <mergeCell ref="Y21:AB21"/>
    <mergeCell ref="U18:X18"/>
    <mergeCell ref="Y18:AB18"/>
    <mergeCell ref="B20:F20"/>
    <mergeCell ref="G20:N20"/>
    <mergeCell ref="Q20:T20"/>
    <mergeCell ref="U20:X20"/>
    <mergeCell ref="Y20:AB20"/>
    <mergeCell ref="B19:F19"/>
    <mergeCell ref="G19:N19"/>
    <mergeCell ref="Q19:T19"/>
    <mergeCell ref="U19:X19"/>
    <mergeCell ref="Y19:AB19"/>
    <mergeCell ref="A3:C3"/>
    <mergeCell ref="A4:C4"/>
    <mergeCell ref="A5:C5"/>
    <mergeCell ref="A6:C6"/>
    <mergeCell ref="A7:C7"/>
    <mergeCell ref="O6:T6"/>
    <mergeCell ref="U6:W6"/>
    <mergeCell ref="O7:T7"/>
    <mergeCell ref="U7:W7"/>
    <mergeCell ref="Q27:T27"/>
    <mergeCell ref="U27:X27"/>
    <mergeCell ref="Y27:AB27"/>
    <mergeCell ref="O4:T4"/>
    <mergeCell ref="U4:W4"/>
    <mergeCell ref="O5:AB5"/>
    <mergeCell ref="X4:AB4"/>
    <mergeCell ref="O3:AB3"/>
    <mergeCell ref="L3:N3"/>
    <mergeCell ref="L4:N4"/>
    <mergeCell ref="L5:N5"/>
    <mergeCell ref="L6:N6"/>
    <mergeCell ref="E10:AB10"/>
    <mergeCell ref="D3:I3"/>
    <mergeCell ref="D4:I4"/>
    <mergeCell ref="D5:I5"/>
    <mergeCell ref="D6:I6"/>
    <mergeCell ref="D7:I7"/>
    <mergeCell ref="X6:AB6"/>
    <mergeCell ref="O14:R14"/>
    <mergeCell ref="S14:X14"/>
    <mergeCell ref="Y14:AB14"/>
    <mergeCell ref="O15:AB15"/>
    <mergeCell ref="A14:D14"/>
    <mergeCell ref="B18:F18"/>
    <mergeCell ref="G17:N17"/>
    <mergeCell ref="G18:N18"/>
    <mergeCell ref="Q18:T18"/>
    <mergeCell ref="A1:AA1"/>
    <mergeCell ref="K3:K7"/>
    <mergeCell ref="B41:F41"/>
    <mergeCell ref="G41:N41"/>
    <mergeCell ref="Q41:T41"/>
    <mergeCell ref="U41:X41"/>
    <mergeCell ref="Y41:AB41"/>
    <mergeCell ref="B30:F30"/>
    <mergeCell ref="G30:N30"/>
    <mergeCell ref="Q30:T30"/>
    <mergeCell ref="U30:X30"/>
    <mergeCell ref="Y30:AB30"/>
    <mergeCell ref="B38:F38"/>
    <mergeCell ref="B39:F39"/>
    <mergeCell ref="G39:N39"/>
    <mergeCell ref="Q39:T39"/>
    <mergeCell ref="U39:X39"/>
    <mergeCell ref="Y39:AB39"/>
    <mergeCell ref="B27:F27"/>
    <mergeCell ref="G27:N27"/>
    <mergeCell ref="L7:N7"/>
    <mergeCell ref="A11:D11"/>
    <mergeCell ref="E11:AB11"/>
    <mergeCell ref="A13:D13"/>
    <mergeCell ref="O13:R13"/>
    <mergeCell ref="S13:X13"/>
    <mergeCell ref="Y13:AB13"/>
    <mergeCell ref="X7:AB7"/>
    <mergeCell ref="B17:F17"/>
    <mergeCell ref="Y17:AB17"/>
    <mergeCell ref="U17:X17"/>
    <mergeCell ref="Q17:T17"/>
    <mergeCell ref="A10:D10"/>
    <mergeCell ref="A15:D15"/>
    <mergeCell ref="K13:N13"/>
    <mergeCell ref="E13:J13"/>
    <mergeCell ref="E14:J14"/>
    <mergeCell ref="K14:N14"/>
    <mergeCell ref="E15:J15"/>
    <mergeCell ref="K15:N15"/>
    <mergeCell ref="A9:H9"/>
    <mergeCell ref="A50:N50"/>
    <mergeCell ref="B36:F36"/>
    <mergeCell ref="G36:N36"/>
    <mergeCell ref="Q36:T36"/>
    <mergeCell ref="U36:X36"/>
    <mergeCell ref="Y36:AB36"/>
    <mergeCell ref="B37:F37"/>
    <mergeCell ref="G37:N37"/>
    <mergeCell ref="Q37:T37"/>
    <mergeCell ref="U37:X37"/>
    <mergeCell ref="Y37:AB37"/>
    <mergeCell ref="A42:AB47"/>
    <mergeCell ref="G32:N32"/>
    <mergeCell ref="Q32:T32"/>
    <mergeCell ref="B34:F34"/>
    <mergeCell ref="G34:N34"/>
    <mergeCell ref="Q34:T34"/>
    <mergeCell ref="U34:X34"/>
    <mergeCell ref="Y34:AB34"/>
    <mergeCell ref="B35:F35"/>
    <mergeCell ref="G35:N35"/>
    <mergeCell ref="Q35:T35"/>
    <mergeCell ref="U35:X35"/>
    <mergeCell ref="Y35:AB35"/>
    <mergeCell ref="U32:X32"/>
    <mergeCell ref="Y32:AB32"/>
    <mergeCell ref="B33:F33"/>
    <mergeCell ref="G33:N33"/>
    <mergeCell ref="Q33:T33"/>
    <mergeCell ref="U33:X33"/>
    <mergeCell ref="Y33:AB33"/>
  </mergeCells>
  <phoneticPr fontId="2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85725</xdr:colOff>
                    <xdr:row>12</xdr:row>
                    <xdr:rowOff>28575</xdr:rowOff>
                  </from>
                  <to>
                    <xdr:col>6</xdr:col>
                    <xdr:colOff>95250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12</xdr:row>
                    <xdr:rowOff>28575</xdr:rowOff>
                  </from>
                  <to>
                    <xdr:col>9</xdr:col>
                    <xdr:colOff>104775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85725</xdr:colOff>
                    <xdr:row>13</xdr:row>
                    <xdr:rowOff>28575</xdr:rowOff>
                  </from>
                  <to>
                    <xdr:col>6</xdr:col>
                    <xdr:colOff>95250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95250</xdr:colOff>
                    <xdr:row>13</xdr:row>
                    <xdr:rowOff>28575</xdr:rowOff>
                  </from>
                  <to>
                    <xdr:col>9</xdr:col>
                    <xdr:colOff>104775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14</xdr:row>
                    <xdr:rowOff>28575</xdr:rowOff>
                  </from>
                  <to>
                    <xdr:col>6</xdr:col>
                    <xdr:colOff>95250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9</xdr:col>
                    <xdr:colOff>104775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19</xdr:col>
                    <xdr:colOff>85725</xdr:colOff>
                    <xdr:row>12</xdr:row>
                    <xdr:rowOff>28575</xdr:rowOff>
                  </from>
                  <to>
                    <xdr:col>20</xdr:col>
                    <xdr:colOff>95250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22</xdr:col>
                    <xdr:colOff>95250</xdr:colOff>
                    <xdr:row>12</xdr:row>
                    <xdr:rowOff>28575</xdr:rowOff>
                  </from>
                  <to>
                    <xdr:col>23</xdr:col>
                    <xdr:colOff>104775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13</xdr:row>
                    <xdr:rowOff>28575</xdr:rowOff>
                  </from>
                  <to>
                    <xdr:col>20</xdr:col>
                    <xdr:colOff>95250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22</xdr:col>
                    <xdr:colOff>95250</xdr:colOff>
                    <xdr:row>13</xdr:row>
                    <xdr:rowOff>28575</xdr:rowOff>
                  </from>
                  <to>
                    <xdr:col>23</xdr:col>
                    <xdr:colOff>104775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34</xdr:col>
                    <xdr:colOff>85725</xdr:colOff>
                    <xdr:row>12</xdr:row>
                    <xdr:rowOff>28575</xdr:rowOff>
                  </from>
                  <to>
                    <xdr:col>35</xdr:col>
                    <xdr:colOff>95250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37</xdr:col>
                    <xdr:colOff>95250</xdr:colOff>
                    <xdr:row>12</xdr:row>
                    <xdr:rowOff>28575</xdr:rowOff>
                  </from>
                  <to>
                    <xdr:col>38</xdr:col>
                    <xdr:colOff>104775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34</xdr:col>
                    <xdr:colOff>85725</xdr:colOff>
                    <xdr:row>13</xdr:row>
                    <xdr:rowOff>28575</xdr:rowOff>
                  </from>
                  <to>
                    <xdr:col>35</xdr:col>
                    <xdr:colOff>95250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37</xdr:col>
                    <xdr:colOff>95250</xdr:colOff>
                    <xdr:row>13</xdr:row>
                    <xdr:rowOff>28575</xdr:rowOff>
                  </from>
                  <to>
                    <xdr:col>38</xdr:col>
                    <xdr:colOff>104775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34</xdr:col>
                    <xdr:colOff>85725</xdr:colOff>
                    <xdr:row>14</xdr:row>
                    <xdr:rowOff>28575</xdr:rowOff>
                  </from>
                  <to>
                    <xdr:col>35</xdr:col>
                    <xdr:colOff>95250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37</xdr:col>
                    <xdr:colOff>95250</xdr:colOff>
                    <xdr:row>14</xdr:row>
                    <xdr:rowOff>28575</xdr:rowOff>
                  </from>
                  <to>
                    <xdr:col>38</xdr:col>
                    <xdr:colOff>104775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48</xdr:col>
                    <xdr:colOff>85725</xdr:colOff>
                    <xdr:row>12</xdr:row>
                    <xdr:rowOff>28575</xdr:rowOff>
                  </from>
                  <to>
                    <xdr:col>49</xdr:col>
                    <xdr:colOff>95250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51</xdr:col>
                    <xdr:colOff>95250</xdr:colOff>
                    <xdr:row>12</xdr:row>
                    <xdr:rowOff>28575</xdr:rowOff>
                  </from>
                  <to>
                    <xdr:col>52</xdr:col>
                    <xdr:colOff>104775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48</xdr:col>
                    <xdr:colOff>85725</xdr:colOff>
                    <xdr:row>13</xdr:row>
                    <xdr:rowOff>28575</xdr:rowOff>
                  </from>
                  <to>
                    <xdr:col>49</xdr:col>
                    <xdr:colOff>95250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51</xdr:col>
                    <xdr:colOff>95250</xdr:colOff>
                    <xdr:row>13</xdr:row>
                    <xdr:rowOff>28575</xdr:rowOff>
                  </from>
                  <to>
                    <xdr:col>52</xdr:col>
                    <xdr:colOff>104775</xdr:colOff>
                    <xdr:row>13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1795-AC8B-4D4B-9D5E-F023E3DC7370}">
  <dimension ref="A1:L21"/>
  <sheetViews>
    <sheetView view="pageBreakPreview" zoomScaleNormal="100" zoomScaleSheetLayoutView="100" workbookViewId="0">
      <selection activeCell="C30" sqref="C30"/>
    </sheetView>
  </sheetViews>
  <sheetFormatPr defaultRowHeight="16.5" x14ac:dyDescent="0.3"/>
  <cols>
    <col min="2" max="2" width="12.875" customWidth="1"/>
    <col min="3" max="3" width="45.25" customWidth="1"/>
    <col min="4" max="5" width="6.5" customWidth="1"/>
    <col min="8" max="8" width="14.625" customWidth="1"/>
    <col min="9" max="9" width="39.125" customWidth="1"/>
  </cols>
  <sheetData>
    <row r="1" spans="1:12" ht="44.25" customHeight="1" x14ac:dyDescent="0.3">
      <c r="A1" s="71" t="s">
        <v>89</v>
      </c>
      <c r="B1" s="71"/>
      <c r="C1" s="71"/>
      <c r="D1" s="71"/>
      <c r="E1" s="71"/>
      <c r="F1" s="71"/>
      <c r="G1" s="71" t="s">
        <v>89</v>
      </c>
      <c r="H1" s="71"/>
      <c r="I1" s="71"/>
      <c r="J1" s="71"/>
      <c r="K1" s="71"/>
      <c r="L1" s="71"/>
    </row>
    <row r="3" spans="1:12" ht="16.5" customHeight="1" x14ac:dyDescent="0.3">
      <c r="A3" s="23" t="s">
        <v>29</v>
      </c>
      <c r="B3" s="23" t="s">
        <v>30</v>
      </c>
      <c r="C3" s="27" t="s">
        <v>33</v>
      </c>
      <c r="D3" s="23" t="s">
        <v>0</v>
      </c>
      <c r="E3" s="23" t="s">
        <v>31</v>
      </c>
      <c r="F3" s="23" t="s">
        <v>32</v>
      </c>
      <c r="G3" s="23" t="s">
        <v>29</v>
      </c>
      <c r="H3" s="23" t="s">
        <v>30</v>
      </c>
      <c r="I3" s="27" t="s">
        <v>33</v>
      </c>
      <c r="J3" s="23" t="s">
        <v>0</v>
      </c>
      <c r="K3" s="23" t="s">
        <v>31</v>
      </c>
      <c r="L3" s="23" t="s">
        <v>32</v>
      </c>
    </row>
    <row r="4" spans="1:12" ht="16.5" customHeight="1" x14ac:dyDescent="0.3">
      <c r="A4" s="28"/>
      <c r="B4" s="28"/>
      <c r="C4" s="28"/>
      <c r="D4" s="28"/>
      <c r="E4" s="28"/>
      <c r="F4" s="28"/>
      <c r="G4" s="30">
        <v>1</v>
      </c>
      <c r="H4" s="30" t="s">
        <v>34</v>
      </c>
      <c r="I4" s="30" t="s">
        <v>38</v>
      </c>
      <c r="J4" s="30">
        <v>1</v>
      </c>
      <c r="K4" s="30" t="s">
        <v>35</v>
      </c>
      <c r="L4" s="29"/>
    </row>
    <row r="5" spans="1:12" x14ac:dyDescent="0.3">
      <c r="A5" s="28"/>
      <c r="B5" s="28"/>
      <c r="C5" s="28"/>
      <c r="D5" s="28"/>
      <c r="E5" s="28"/>
      <c r="F5" s="28"/>
      <c r="G5" s="29"/>
      <c r="H5" s="30" t="s">
        <v>90</v>
      </c>
      <c r="I5" s="30" t="s">
        <v>92</v>
      </c>
      <c r="J5" s="30">
        <v>1</v>
      </c>
      <c r="K5" s="30" t="s">
        <v>35</v>
      </c>
      <c r="L5" s="29"/>
    </row>
    <row r="6" spans="1:12" x14ac:dyDescent="0.3">
      <c r="A6" s="28"/>
      <c r="B6" s="28"/>
      <c r="C6" s="28"/>
      <c r="D6" s="28"/>
      <c r="E6" s="28"/>
      <c r="F6" s="28"/>
      <c r="G6" s="29"/>
      <c r="H6" s="30" t="s">
        <v>91</v>
      </c>
      <c r="I6" s="30" t="s">
        <v>93</v>
      </c>
      <c r="J6" s="30">
        <v>1</v>
      </c>
      <c r="K6" s="30" t="s">
        <v>35</v>
      </c>
      <c r="L6" s="29"/>
    </row>
    <row r="7" spans="1:12" x14ac:dyDescent="0.3">
      <c r="A7" s="28"/>
      <c r="B7" s="28"/>
      <c r="C7" s="28"/>
      <c r="D7" s="28"/>
      <c r="E7" s="28"/>
      <c r="F7" s="28"/>
      <c r="G7" s="29"/>
      <c r="H7" s="29"/>
      <c r="I7" s="29"/>
      <c r="J7" s="29"/>
      <c r="K7" s="29"/>
      <c r="L7" s="29"/>
    </row>
    <row r="8" spans="1:12" x14ac:dyDescent="0.3">
      <c r="A8" s="28"/>
      <c r="B8" s="28"/>
      <c r="C8" s="28"/>
      <c r="D8" s="28"/>
      <c r="E8" s="28"/>
      <c r="F8" s="28"/>
      <c r="G8" s="29"/>
      <c r="H8" s="29"/>
      <c r="I8" s="29"/>
      <c r="J8" s="29"/>
      <c r="K8" s="29"/>
      <c r="L8" s="29"/>
    </row>
    <row r="9" spans="1:12" x14ac:dyDescent="0.3">
      <c r="A9" s="28"/>
      <c r="B9" s="28"/>
      <c r="C9" s="28"/>
      <c r="D9" s="28"/>
      <c r="E9" s="28"/>
      <c r="F9" s="28"/>
      <c r="G9" s="29"/>
      <c r="H9" s="29"/>
      <c r="I9" s="29"/>
      <c r="J9" s="29"/>
      <c r="K9" s="29"/>
      <c r="L9" s="29"/>
    </row>
    <row r="10" spans="1:12" x14ac:dyDescent="0.3">
      <c r="A10" s="28"/>
      <c r="B10" s="28"/>
      <c r="C10" s="28"/>
      <c r="D10" s="28"/>
      <c r="E10" s="28"/>
      <c r="F10" s="28"/>
      <c r="G10" s="29"/>
      <c r="H10" s="29"/>
      <c r="I10" s="29"/>
      <c r="J10" s="29"/>
      <c r="K10" s="29"/>
      <c r="L10" s="29"/>
    </row>
    <row r="11" spans="1:12" x14ac:dyDescent="0.3">
      <c r="A11" s="28"/>
      <c r="B11" s="28"/>
      <c r="C11" s="28"/>
      <c r="D11" s="28"/>
      <c r="E11" s="28"/>
      <c r="F11" s="28"/>
      <c r="G11" s="29"/>
      <c r="H11" s="29"/>
      <c r="I11" s="29"/>
      <c r="J11" s="29"/>
      <c r="K11" s="29"/>
      <c r="L11" s="29"/>
    </row>
    <row r="12" spans="1:12" x14ac:dyDescent="0.3">
      <c r="A12" s="28"/>
      <c r="B12" s="28"/>
      <c r="C12" s="28"/>
      <c r="D12" s="28"/>
      <c r="E12" s="28"/>
      <c r="F12" s="28"/>
      <c r="G12" s="29"/>
      <c r="H12" s="29"/>
      <c r="I12" s="29"/>
      <c r="J12" s="29"/>
      <c r="K12" s="29"/>
      <c r="L12" s="29"/>
    </row>
    <row r="13" spans="1:12" x14ac:dyDescent="0.3">
      <c r="A13" s="28"/>
      <c r="B13" s="28"/>
      <c r="C13" s="28"/>
      <c r="D13" s="28"/>
      <c r="E13" s="28"/>
      <c r="F13" s="28"/>
      <c r="G13" s="29"/>
      <c r="H13" s="29"/>
      <c r="I13" s="29"/>
      <c r="J13" s="29"/>
      <c r="K13" s="29"/>
      <c r="L13" s="29"/>
    </row>
    <row r="14" spans="1:12" x14ac:dyDescent="0.3">
      <c r="A14" s="28"/>
      <c r="B14" s="28"/>
      <c r="C14" s="28"/>
      <c r="D14" s="28"/>
      <c r="E14" s="28"/>
      <c r="F14" s="28"/>
      <c r="G14" s="29"/>
      <c r="H14" s="29"/>
      <c r="I14" s="29"/>
      <c r="J14" s="29"/>
      <c r="K14" s="29"/>
      <c r="L14" s="29"/>
    </row>
    <row r="15" spans="1:12" x14ac:dyDescent="0.3">
      <c r="A15" s="28"/>
      <c r="B15" s="28"/>
      <c r="C15" s="28"/>
      <c r="D15" s="28"/>
      <c r="E15" s="28"/>
      <c r="F15" s="28"/>
      <c r="G15" s="29"/>
      <c r="H15" s="29"/>
      <c r="I15" s="29"/>
      <c r="J15" s="29"/>
      <c r="K15" s="29"/>
      <c r="L15" s="29"/>
    </row>
    <row r="16" spans="1:12" x14ac:dyDescent="0.3">
      <c r="A16" s="28"/>
      <c r="B16" s="28"/>
      <c r="C16" s="28"/>
      <c r="D16" s="28"/>
      <c r="E16" s="28"/>
      <c r="F16" s="28"/>
      <c r="G16" s="29"/>
      <c r="H16" s="29"/>
      <c r="I16" s="29"/>
      <c r="J16" s="29"/>
      <c r="K16" s="29"/>
      <c r="L16" s="29"/>
    </row>
    <row r="17" spans="1:12" x14ac:dyDescent="0.3">
      <c r="A17" s="28"/>
      <c r="B17" s="28"/>
      <c r="C17" s="28"/>
      <c r="D17" s="28"/>
      <c r="E17" s="28"/>
      <c r="F17" s="28"/>
      <c r="G17" s="29"/>
      <c r="H17" s="29"/>
      <c r="I17" s="29"/>
      <c r="J17" s="29"/>
      <c r="K17" s="29"/>
      <c r="L17" s="29"/>
    </row>
    <row r="18" spans="1:12" x14ac:dyDescent="0.3">
      <c r="A18" s="28"/>
      <c r="B18" s="28"/>
      <c r="C18" s="28"/>
      <c r="D18" s="28"/>
      <c r="E18" s="28"/>
      <c r="F18" s="28"/>
      <c r="G18" s="29"/>
      <c r="H18" s="29"/>
      <c r="I18" s="29"/>
      <c r="J18" s="29"/>
      <c r="K18" s="29"/>
      <c r="L18" s="29"/>
    </row>
    <row r="19" spans="1:12" x14ac:dyDescent="0.3">
      <c r="A19" s="28"/>
      <c r="B19" s="28"/>
      <c r="C19" s="28"/>
      <c r="D19" s="28"/>
      <c r="E19" s="28"/>
      <c r="F19" s="28"/>
      <c r="G19" s="29"/>
      <c r="H19" s="29"/>
      <c r="I19" s="29"/>
      <c r="J19" s="29"/>
      <c r="K19" s="29"/>
      <c r="L19" s="29"/>
    </row>
    <row r="20" spans="1:12" x14ac:dyDescent="0.3">
      <c r="A20" s="28"/>
      <c r="B20" s="28"/>
      <c r="C20" s="28"/>
      <c r="D20" s="28"/>
      <c r="E20" s="28"/>
      <c r="F20" s="28"/>
      <c r="G20" s="29"/>
      <c r="H20" s="29"/>
      <c r="I20" s="29"/>
      <c r="J20" s="29"/>
      <c r="K20" s="29"/>
      <c r="L20" s="29"/>
    </row>
    <row r="21" spans="1:12" x14ac:dyDescent="0.3">
      <c r="A21" s="28"/>
      <c r="B21" s="28"/>
      <c r="C21" s="28"/>
      <c r="D21" s="28"/>
      <c r="E21" s="28"/>
      <c r="F21" s="28"/>
      <c r="G21" s="29"/>
      <c r="H21" s="29"/>
      <c r="I21" s="29"/>
      <c r="J21" s="29"/>
      <c r="K21" s="29"/>
      <c r="L21" s="29"/>
    </row>
  </sheetData>
  <mergeCells count="2">
    <mergeCell ref="A1:F1"/>
    <mergeCell ref="G1:L1"/>
  </mergeCells>
  <phoneticPr fontId="2" type="noConversion"/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견적서</vt:lpstr>
      <vt:lpstr>세부제원(필요시 작성)</vt:lpstr>
      <vt:lpstr>견적서!Print_Area</vt:lpstr>
      <vt:lpstr>'세부제원(필요시 작성)'!Print_Area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</dc:creator>
  <cp:lastModifiedBy>선오 황</cp:lastModifiedBy>
  <cp:lastPrinted>2024-07-09T05:07:52Z</cp:lastPrinted>
  <dcterms:created xsi:type="dcterms:W3CDTF">2024-04-25T06:08:33Z</dcterms:created>
  <dcterms:modified xsi:type="dcterms:W3CDTF">2025-01-03T04:27:53Z</dcterms:modified>
</cp:coreProperties>
</file>